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csicrcz-my.sharepoint.com/personal/marie_pickova_csicr_cz/Documents/Dokumenty/ČŠI/Pracovní poměr/106-99/"/>
    </mc:Choice>
  </mc:AlternateContent>
  <xr:revisionPtr revIDLastSave="0" documentId="8_{BCAEA76B-D269-4C89-AB18-3CC183C10B57}" xr6:coauthVersionLast="47" xr6:coauthVersionMax="47" xr10:uidLastSave="{00000000-0000-0000-0000-000000000000}"/>
  <bookViews>
    <workbookView xWindow="28680" yWindow="-1560" windowWidth="29040" windowHeight="17640" xr2:uid="{00000000-000D-0000-FFFF-FFFF00000000}"/>
  </bookViews>
  <sheets>
    <sheet name="Sheet1" sheetId="1" r:id="rId1"/>
  </sheets>
  <definedNames>
    <definedName name="ostatni_ustredni_organy_statni_spravy_platytopuredniku_cz" localSheetId="0">Sheet1!$A$8:$H$10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Py3qzeC2qaRD+0FBsFOn9kbs4Cqff7YgtXqrNGTL1jI="/>
    </ext>
  </extLst>
</workbook>
</file>

<file path=xl/calcChain.xml><?xml version="1.0" encoding="utf-8"?>
<calcChain xmlns="http://schemas.openxmlformats.org/spreadsheetml/2006/main">
  <c r="G40" i="1" l="1"/>
  <c r="G38" i="1"/>
  <c r="G37" i="1"/>
  <c r="G14" i="1"/>
  <c r="G13" i="1"/>
  <c r="G9" i="1"/>
  <c r="G11" i="1"/>
  <c r="G10" i="1"/>
</calcChain>
</file>

<file path=xl/sharedStrings.xml><?xml version="1.0" encoding="utf-8"?>
<sst xmlns="http://schemas.openxmlformats.org/spreadsheetml/2006/main" count="56" uniqueCount="55">
  <si>
    <t>Formulář pro poskytnutí informací o platech a odměnách za rok 2023</t>
  </si>
  <si>
    <t>Instituce</t>
  </si>
  <si>
    <t>Česká školní inspekce</t>
  </si>
  <si>
    <t>ICO</t>
  </si>
  <si>
    <t>00638994</t>
  </si>
  <si>
    <t>Datová schránka</t>
  </si>
  <si>
    <t>g7zais9</t>
  </si>
  <si>
    <t>Za rok</t>
  </si>
  <si>
    <t>Poznámka: prosím formulář neupravujte, neměňte pořadí, počet či význam sloupců. Zaslané formuláře zpracováváme strojově a změna způsobí nesprávné uložení Vašich údajů. Děkujeme za pochopení.</t>
  </si>
  <si>
    <t>Pozice</t>
  </si>
  <si>
    <t>Rok</t>
  </si>
  <si>
    <t>Odpracováno měsíců (celé číslo, mezi 1-12)</t>
  </si>
  <si>
    <t>Výše úvazku (0 až 1, poloviční je 0,5)</t>
  </si>
  <si>
    <r>
      <rPr>
        <b/>
        <sz val="12"/>
        <color rgb="FF000000"/>
        <rFont val="Calibri"/>
        <family val="2"/>
      </rPr>
      <t xml:space="preserve">Plat bez odměn 
</t>
    </r>
    <r>
      <rPr>
        <i/>
        <sz val="12"/>
        <color rgb="FF000000"/>
        <rFont val="Calibri"/>
        <family val="2"/>
      </rPr>
      <t xml:space="preserve">(v hrubé výši tj. před zdaněním) </t>
    </r>
  </si>
  <si>
    <r>
      <rPr>
        <b/>
        <sz val="12"/>
        <color rgb="FF000000"/>
        <rFont val="Calibri"/>
        <family val="2"/>
      </rPr>
      <t xml:space="preserve">Odměny/bonusy 
</t>
    </r>
    <r>
      <rPr>
        <i/>
        <sz val="12"/>
        <color rgb="FF000000"/>
        <rFont val="Calibri"/>
        <family val="2"/>
      </rPr>
      <t>(v hrubé výši tj. před zdaněním)</t>
    </r>
  </si>
  <si>
    <r>
      <t xml:space="preserve">Kontrolní součet 
 = plat + odměny/bonusy 
</t>
    </r>
    <r>
      <rPr>
        <i/>
        <sz val="12"/>
        <color rgb="FF000000"/>
        <rFont val="Calibri"/>
        <family val="2"/>
      </rPr>
      <t>(v hrubé výši tj. před zdaněním, automaticky spočítáno pro Vaši kontrolu)</t>
    </r>
  </si>
  <si>
    <t>Nefinanční bonusy
(např. vozidlo s přiděleným řidičem I bez, služební byt)</t>
  </si>
  <si>
    <t>Poznámka, např. zdůvodnění mimořádné odměny</t>
  </si>
  <si>
    <t>Náměstek ústředního školního inspektora - zástupce vedoucího služebního úřadu</t>
  </si>
  <si>
    <t>Ředitel odboru 1</t>
  </si>
  <si>
    <t>Ředitel odboru 2</t>
  </si>
  <si>
    <t>Ředitel odboru 3</t>
  </si>
  <si>
    <t>Ředitel odboru 4</t>
  </si>
  <si>
    <t>Ředitel odboru 5</t>
  </si>
  <si>
    <t>Vedoucí oddělení 1</t>
  </si>
  <si>
    <t>Vedoucí oddělení 10</t>
  </si>
  <si>
    <t>Vedoucí oddělení 11</t>
  </si>
  <si>
    <t>Vedoucí oddělení 12</t>
  </si>
  <si>
    <t>Vedoucí oddělení 13</t>
  </si>
  <si>
    <t>Vedoucí oddělení 14</t>
  </si>
  <si>
    <t>Vedoucí oddělení 15</t>
  </si>
  <si>
    <t>Vedoucí oddělení 16</t>
  </si>
  <si>
    <t>Vedoucí oddělení 17</t>
  </si>
  <si>
    <t>Vedoucí oddělení 18</t>
  </si>
  <si>
    <t>Vedoucí oddělení 19</t>
  </si>
  <si>
    <t>Vedoucí oddělení 2</t>
  </si>
  <si>
    <t>Vedoucí oddělení 20</t>
  </si>
  <si>
    <t>Vedoucí oddělení 21</t>
  </si>
  <si>
    <t>Vedoucí oddělení 22</t>
  </si>
  <si>
    <t>Vedoucí oddělení 23</t>
  </si>
  <si>
    <t>Vedoucí oddělení 24</t>
  </si>
  <si>
    <t>Vedoucí oddělení 25</t>
  </si>
  <si>
    <t>Vedoucí oddělení 3</t>
  </si>
  <si>
    <t>Vedoucí oddělení 5</t>
  </si>
  <si>
    <t>Vedoucí oddělení 6</t>
  </si>
  <si>
    <t>Vedoucí oddělení 7</t>
  </si>
  <si>
    <t>Vedoucí oddělení 8</t>
  </si>
  <si>
    <t>Vedoucí oddělení 9</t>
  </si>
  <si>
    <t>Ústřední školní inspektor - vedoucí služebního úřadu</t>
  </si>
  <si>
    <t>Odůvodnění:
Březen 2023
Uděluji mimořádnou odměnu za plnění významných úkolů spojených s publikací k mezinárodnímu šetření PIRLS 2021 a vydáním tematických zpráv „Rizikové chování“ a „Zdatnost“ a jejich medializací.
Červen 2023
Uděluji mimořádnou odměnu za plnění významných úkolů spojených s inovací inspekční činnosti, a to zejména inspekčního cyklu, inspekční zprávy a metodiky pro školní rok 2023/2024. 
Září 2023
Uděluji mimořádnou odměnu za plnění významných úkolů spojených s vydání metodické publikace Aktivní škola a její prezentace a medializace.
Listopad 2023
Uděluji mimořádnou odměnu za plnění významných úkolů spojených s přípravou rozsáhlé zprávy Kvalita vzdělávání ve školním roce 2022/2023 a zprávou z mezinárodního šetření PISA 2022 a její medializací, dále pak za výstupy z tematických šetření.</t>
  </si>
  <si>
    <t xml:space="preserve">Odůvodnění: 
Březen 2023
Uděluji mimořádnou odměnu za plnění významných úkolů spojených s přípravou rozpisu rozpočtu pro rok 2023, účetní závěrkou 2022, rozborem hospodaření 2022, za revizi kmenového rozpočtu související s úpravou systemizace k 1. 4. 2023 a úkolů nad rámec běžných pracovních povinností spojených s přípravou finančních materiálů pro zahájení projektu IPs "Data".
Červen 2023
Uděluji mimořádnou odměnu za plnění úkolů nad rámec běžných pracovních povinností spojených s finančními operacemi projektu IPs Data, zejména s nastavením účetního systému pro zpracování projektových dokladů, za revizi čerpání ostatních osobních nákladů financovaných z projektu, dále za přípravu rozpočtu projektu IPs DATA pro rok 2024 s ohledem na plánované sběry dat v mezinárodních šetření, za revizi a úpravu vnitřních předpisů.
Září 2023
Uděluji mimořádnou odměnu za plnění úkolů nad rámec běžných pracovních povinností spojených s úpravou rozpočtu IPs DATA, za přípravu podkladů pro žádost o platbu v souvislosti s uskutečněnými zahraničními cestami, za revizi funkčnosti personálního a mzdového systému v důsledku novelizace zákoníku práce, za přípravu účetního systému pro evidenci dalšího projektu financovaného z EU s ohledem na oddělenou evidenci dokladů.
Listopad 2023
Uděluji mimořádnou odměnu za plnění úkolů nad rámec běžných pracovních povinností spojených s finančními operacemi projektu IPs Data, s přípravou podkladů pro Žádost o podporu projektu financovaného z NPO, dále za revizi čerpání rozpočtu FKSP a přípravu podkladů pro jednání s odbory ohledně nové kolektivní smlouvy zahrnující zákonné úpravy vycházející z konsolidace veřejných rozpočtů, za komunikaci s finančním úřadem ve věci neuznatelných výdajů již ukončeného projektu KSH.                                                                         </t>
  </si>
  <si>
    <t>Odůvodnění:
Březen 2023
Uděluji mimořádnou odměnu za plnění významných úkolů spojených s rozvojem informačních systémů ČŠI, zejména pak za implementaci rozšíření výsledkových online reportů výsledků žáků o data SES, dále za úspěšný generační upgrade systému InspIS E-LEARNING a vytvoření nových online reportů pro web vzdelavanivdatech.cz nebo systém InspIS DATA. V oblasti hospodářské správy pak za regulaci odběru energií (a realizované úspory) pomocí vytvořeného el. nástroje. 
Červen 2023
Odměna se uděluje za splnění mimořádných a zvlášť významných pracovních úkolů v oblasti ICT, konkrétně pak za vytvoření veřejné interaktivní reportovací aplikace týkající se měření tělesné zdatnosti žáků (FITPA report), dále pak za vytvoření rozsáhlé množiny widgetů (miniaplikací) v systému InspIS DATA a za související online vzdělávací kampaň. Dále pak za úspěšnou integraci modulu InspIS Opendata s Národním katalogem otevřených dat a automatickou publikaci otevřených dat České školní inspekce. Dále za supervizi přípravy elektronických nástrojů pro vlastní hodnocení škol za pomoci systému InspIS DATA. Dále za přípravu projektového záměru pro komplexní upgrade systému InspIS ŠVP v kontextu revize RVP ZV s financováním z NPO. Dále za související analýzu a následné vytvoření elektronického nástroje pro rozpočet nákladů na variantní navýšení počtu školních inspektorů. Odměna se dále uděluje za splnění mimořádných a zvlášť významných pracovních úkolů v oblasti hospodářské správy, konkrétně pak za zajištění vyřazení a darování velkého množství majetku včetně značné části flotily autoparku ČŠI, dále pak za analýzu nákladů na materiálové spotřební položky s vazbou na nové způsoby jejich pořizování (kanc. potřeby, papír, ICT materiál a tonery).
Září 2023
Odměna se uděluje za splnění mimořádných a zvlášť významných pracovních úkolů v oblasti ICT související s elektronizací procesu návrhu a schvalování odměn a OP zaměstnanců prostřednictvím systému InspIS DATA. Dále za datové a další vývojové úpravy a aktualizace reportů/šablon, a to především předinspekční svodky, reportů kriteriálního hodnocení, generované šablony opatření ředitele na základě zjištění z IČ, dále za tvorbu webových průvodců a za rozšíření elektronizovaného procesu přijímání zaměstnanců. Dále za elektronizaci procesů evidence a vyřízení dotazů podle zák. 106 a procesu stížnosti proti ČŠI. Dále za přípravu investičního záměru v oblasti modernizace a obnovy stávající IT infrastruktury. V oblasti hospodářské správy pak za zajištění oprav objektů po ubytování ukrajinských uprchlíků. 
Listopad 2023
Uděluji mimořádnou odměnu za plnění významných úkolů spojených s rozvojem informačních systémů ČŠI, dále za publikaci značného množství datových sad otevřených dat. Dále za analýzu, návrh a realizaci hromadné redukce historických dat v systémech InspIS. Dále za dokončení přípravy první sady elektronických autoevaluačních nástrojů pro ředitele škol. Dále za zajištění a přípravu prostředí MS Azure pro využití reportů kvalitativně vyšší úrovně v systému InspIS SET a pro potřeby vzdelavanivdatech.cz. Dále pak za komplexní přípravu strategické VZ pro zajištění SW licencí organizace do roku 2026. V oblasti hospodářské správy za dokončení procesu převedení a předání nepotřebného objektu v Jihlavě ÚZSVM.</t>
  </si>
  <si>
    <t>Odůvodnění:
Březen 2023
Odměna se uděluje za splnění mimořádných a zvlášť významných úkolů spojených s právním řešením úkolů celorezortního charakteru, výrazné metodické podpory inspekčních pracovníků v právních tématech školské legislativy, šetření a vyřizování stížností, podnětů a petic, dále za zásadní podíl na tvorbě a vyhodnocování akčních plánů a dokumentů a výstupů celorezortního charakteru, za rozsáhlou metodicko-právní podporu škol a školských zařízení.
Červen 2023
Odměna se uděluje za splnění mimořádných a zvlášť významných úkolů spojených s řešením mimořádně obtížných a citlivých kauz, především pak poskytování metodické podpory jednotlivým inspektorátům, přípravou podkladů a podání ve věci občanskoprávní žaloby ČŠI (pokuta udělená v rámci veřejné zakázky). 
Září 2023
Odměna se uděluje za splnění mimořádných a zvlášť významných úkolů spojených s přípravou písemností a jiných dokumentů (metodiky) pro nový školní rok a také přípravou podkladů a podání ve věci občanskoprávní žaloby na ČŠI (náhrada škody).
Listopad 2023
Odměna se uděluje za splnění mimořádných a zvlášť významných úkolů spojených s přípravou trestního oznámení na neznámého pachatele. Dále také za úkoly spojené s úpravou současných a tvorbou nových pracovněprávních dokumentů a nastavování interních procesů s ohledem na novelu zákoníku práce.</t>
  </si>
  <si>
    <t>Odůvodnění:
Březen 2023
Uděluji mimořádnou odměnu za plnění významných úkolů spojených se zastupováním ČŠI v mezinárodní organizaci  SICI, dále v rezortních i mezirezortních pracovních skupinách (např. problematika dětského duševního zdraví, příprava dlouhodobého záměru vzdělávání …). Dále za plnění úkolů spojených s medializací a prezentací výsledků tematických šetření ČŠI.
Červen 2023
Uděluji mimořádnou odměnu za plnění významných úkolů spojených se zastupováním ČŠI v mezinárodní organizaci  SICI a v rezortních i mezirezortních pracovních skupinách. Dále za plnění úkolů spojených s medializací a prezentací výsledků šetření ČŠI a spolupráci na přípravě vzdělávání pro školní inspektory.
Září 2023
Uděluji mimořádnou odměnu za plnění významných úkolů spojených se zastupováním ČŠI v mezinárodní organizaci  SICI a v rezortních i mezirezortních pracovních skupinách. Dále za plnění úkolů spojených s přípravou, zpracováním, medializací a prezentací výsledků tematických šetření ČŠI a přípravu zahajovacích seminářů pro regionální inspektoráty pro další školní rok.
Listopad 2023
Uděluji mimořádnou odměnu za plnění významných úkolů spojených se zastupováním ČŠI v mezinárodní organizaci  SICI a v rezortních i mezirezortních pracovních skupinách, včetně ad hoc akcí (například Kulaté stoly v Poslanecké sněmovně). Dále za plnění úkolů spojených s přípravou doporučení,  medializací a prezentací výroční zprávy ČŠI a Národní zprávy PISA 2022.</t>
  </si>
  <si>
    <t xml:space="preserve">Odůvodnění:
Březen 2023
Odměna se uděluje za splnění mimořádných a zvlášť významných úkolů spojených s komplexní podporou rozhodování MŠMT na základě evidence-based principů (prezentace zjištění, závěrů a doporučení ČŠI týkajících se kvality a efektivity vzdělávání v různých oblastech a parametrech, ve vztahu k problematikám, které MŠMT aktuálně řeší), s komplexní přípravou a úspěšným schválením individuálního projektu systémového DATA, s přípravou, realizací a vyhodnocením mezinárodního setkání národních koordinátorů šetření TIMSS, s významným podílem na přípravě a pojetí procesu řízení revize RVP a podpory kurikulární práce škol, s komplexní přípravou konceptu modernizace počátečního vzdělávání v prioritních tématech, s významnou spoluprací na integraci a vzdělávání dětí a žáků z Ukrajiny, s komplexním zajištěním dat a informací v oblasti prevence a řešení rizikového chování žáků ve školách s důrazem na kyberšikanu, s přípravou a realizací podpory žáků při přípravě na přijímací zkoušky do maturitních oborů středních škol (InsplS SET), s přípravou a realizací kontrol prostředků poskytnutých školám z Národního plánu obnovy a se zásadním podílem na zvyšování kvality státní služby ve svěřeném služebním úřadu.
Na základě výše uvedeného jako příslušný služební orgán přiznávám státnímu zaměstnanci odměnu ve výši uvedené ve výroku tohoto oznámení. Výše odměny byla stanovena s ohledem na podíl na splnění výše popsaných úkolů a s přihlédnutím k přípustnému celkovému úhrnu odměn za kalendářní rok stanovenému S 150 odst. 2 zákona o státní službě.
Odměna bude státnímu zaměstnanci vyplacena v nejbližším možném výplatním termínu, tj. společně s platem za měsíc březen 2023.
Červen 2023
Odměna se uděluje za splnění mimořádných a zvlášť významných úkolů spojených s přípravou, realizací a interpretací rozsáhlých a mimořádných analytických podkladů na základě zjištění a dat z hodnocení vzdělávací soustavy v tématech souvisejících s odklady povinné školní docházky, kvalitou vzdělávání na víceletých gymnáziích, kvalitou vzdělávání na 2. stupni ZŠ a kvalitou vzdělávání ve středním odborném vzdělávání, s tématy souvisejícími s inovací oborové soustavy a zvyšováním znalostí a dovedností ředitelů škol v tématech pedagogického leadershipu (v návaznosti na řešení prioritních témat ministra v oblasti vzdělávání a na půdorysu programového prohlášení vlády) , dále za rozsáhlé činnosti spojené s tvorbou evidence-based Ďbdkladů pro přípravu komponenty v rámci Národního plánu obnovy (dostupnost a prostupnost vzdělávání), za specifické činnosti spojené s mimořádnými kontrolami prostředků vyplacených školám z Národního plánu obnovy a s nastavováním kontrolních mechanismů pro následující období ve spolupráci s MŠMT, za splnění mimořádných úkolů spojených s požadavkem na zvýšení metodické podpory směrem ke školám (PILOT 14 a související aktivity, rozsáhlé a nové reporty pro školy a školská zařízení apod.), za rozsáhlou komunikační a interpretační aktivitu směrem k velkému množství relevantních aktérů týkající se tematických zpráv (tělesná zdatnost žáků, kvalifikace, příprava a kompetence učitelů, výsledky PIRLS 2021, vzdělávání žáků s nedostatečnou znalostí českého jazyka apod.), za splnění mimořádných úkolů spojených s přípravou a nastavením procesu digitalizace a prioritizace přijímacího řízení do maturitních oborů středních škol a za splnění mimořádných úkolů souvisejících s přípravou aktualizace strategických dokumentů resortu.
Na základě výše uvedeného jako příslušný služební orgán přiznávám státnímu zaměstnanci odměnu ve výši uvedené ve výroku tohoto oznámení. Výše odměny byla stanovena s ohledem na podíl na splnění výše popsaných úkolů a s přihlédnutím k přípustnému celkovému úhrnu odměn za kalendářní rok stanovenému S 150 odst. 2 zákona o státní službě.
Odměna bude státnímu zaměstnanci vyplacena v nejbližším možném výplatním termínu, tj. společně s platem za měsíc červen 2023.
Září 2023
Odměna se uděluje za splnění mimořádných a zvlášť významných úkolů spojených s analytickou a evidence-based podporou resortu při nastavování vzdělávacích politik v různých oblastech (výuka moderních dějin, rozvoj finanční gramotnosti žáků, podpora pohybu a rozvoj pohybových dovedností žáků apod.), s excelencí aktivit spojených s přípravou a realizací procesu revizí rámcových vzdělávacích programů pro předškolní a základní vzdělávání včetně přípravy související metodické podpory (modelové školní vzdělávací programy, podpora ředitelů škol apod.), s významným podílem na realizaci procesu inovace oborové soustavy středních škol, s významným rozvojem aktivit v oblasti metodické podpory škol a školských zařízení při zvyšování kvality poskytovaného vzdělávání (zpětnovazebné reporty pro školy a školská zařízení, rozvoj metodického portálu Kvalitní škola, Sběr, sdílení a prezentace příkladů inspirativní praxe v různých činnostech škol a školských zařízení apod.), s přípravou konceptu rozšíření autoevaluačních aktivit na úrovni vedení škol a školských zařízení i na úrovni zřizovatelů, s rozvojem a excelencí informačního systému InsplS, s rozvojem a excelencí platformy Vzdělávání v datech, s rozsáhlými celostátními aktivitami v oblasti komunikace prioritních témat a intervencí resortu ve školách a školských zařízeních, s excelencí spolupráce a komunikace se zřizovateli škol na úrovni obcí, krajů církví i soukromých zřizovatelů, s analýzami mezinárodních vzdělávacích politik a zahraniční dobré praxe v oblasti školství a vzdělávání, s rozvojem kvalitních podmínek pro práci státních zaměstnanců a zaměstnanců zařazených v České školní inspekci a s kontinuálním rozvojem opatření nastavených v rámci implementace kritérií zlepšování do činnosti služebního úřadu dle metodiky Ministerstva vnitra.
Odměna bude státnímu zaměstnanci vyplacena v nejbližším možném výplatním termínu, tj. společně s platem za měsíc září 2023.
Listopad 2023
Státní zaměstnanec je ke dni vydání oznámení o poskytnutí odměny vedoucím služebního úřadu Česká školní inspekce, Fráni Šrámka 37, 150 21 Praha 5.
Podle S 144 odst. 1 zákona o státní službě se odměňování státních zaměstnanců řídí zákoníkem práce, není-li stanoveno jinak.
Podle S 134 zákoníku práce může zaměstnavatel za úspěšné splnění mimořádného nebo zvlášť významného pracovního úkolu přiznat zaměstnanci odměnu.
Odměna se uděluje za splnění mimořádných a zvlášť významných úkolů spojených s rozsáhlou analytickou a evidence-based podporou resortu při nastavování vzdělávacích politik v různých oblastech (výuka dalšího cizího jazyka, výsledky vzdělávání žáků v uzlových bodech, efektivita výuky s ohledem na využívání PHmax apod.), s rozsáhlou odbornou činností v resortních řídicích skupinách dle příkazu ministra (digitalizace přijímacího řízení do středního vzdělávání, příprava kariérního systému ředitelů škol a standardu pedagogů, revize rámcových vzdělávacích programů pro předškolní, základní i střední vzdělávání apod.), s rozsáhlými činnostmi v rámci přípravy státního rozpočtu na rok 2024 v kapitole 333, s kontinuálním rozšiřováním metodických a podpůrných aktivit směrem ke školám a školským zařízením (analytické reporty, příprava, rozvoj a implementace nových metodických a podpůrných nástrojů využitelných školami a školskými zařízeními v rámci evaluačního procesu, sběr, sdílení a prezentace příkladů inspirativní praxe v různých činnostech škol a školských zařízení apod.), s rozsáhlými aktivitami směřovanými k metodické a odborné podpoře zřizovatelů škol, s rozsáhlými podpůrnými aktivitami spojenými s koordinací metodické podpory poskytované školám a školským zařízením v území (v součinnosti s Národním pedagogickým institutem ČR a tzv. Středním článkem podpory), s průběžným rozvojem problematiky resortních informačních systémů, s rozsáhlými aktivitami v oblasti spolupráce s množstvím resortních partnerů na úrovni centrální i v území, s mimořádnými činnostmi v rámci analytického vytěžování mezinárodních dat, zjištění, závěrů a informací, s excelentní přípravou velkého množství podkladů pro odborná vystoupení ministra, s kontinuálním rozvojem kritérií kvality implementovaných do činnosti služebního úřadu dle metodiky schválené vládou ČR a s mimořádně rozsáhlými aktivitami v oblasti prioritní podpory rozvoje pohybových aktivit dětí, žáků a studentů ve školách a školských zařízeních včetně související účasti na přípravě a projednávání resortních strategických dokumentů s širokou skupinou aktérů.
Odměna bude státnímu zaměstnanci vyplacena v nejbližším možném výplatním termínu, tj. společně s platem za měsíc listopad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</si>
</sst>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numFmts>
  <fonts count="20">
    <font>
      <sz val="12"/>
      <color rgb="FF000000"/>
      <name val="Calibri"/>
      <scheme val="minor"/>
    </font>
    <font>
      <b/>
      <sz val="15"/>
      <color rgb="FF000000"/>
      <name val="Calibri"/>
      <family val="2"/>
    </font>
    <font>
      <b/>
      <sz val="12"/>
      <color rgb="FF000000"/>
      <name val="Calibri"/>
      <family val="2"/>
    </font>
    <font>
      <sz val="11"/>
      <color rgb="FF000000"/>
      <name val="Calibri"/>
      <family val="2"/>
    </font>
    <font>
      <sz val="12"/>
      <color rgb="FF000000"/>
      <name val="Calibri"/>
      <family val="2"/>
    </font>
    <font>
      <i/>
      <sz val="12"/>
      <color theme="1"/>
      <name val="Calibri"/>
      <family val="2"/>
    </font>
    <font>
      <sz val="12"/>
      <color theme="1"/>
      <name val="Calibri"/>
      <family val="2"/>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
      <sz val="12"/>
      <color rgb="FFFF0000"/>
      <name val="Calibri (Body)"/>
    </font>
    <font>
      <b/>
      <sz val="12"/>
      <color rgb="FFFF0000"/>
      <name val="Calibri (Body)"/>
    </font>
    <font>
      <sz val="11"/>
      <color rgb="FFFF0000"/>
      <name val="Calibri (Body)"/>
    </font>
    <font>
      <i/>
      <sz val="12"/>
      <color rgb="FF000000"/>
      <name val="Calibri"/>
      <family val="2"/>
    </font>
    <font>
      <sz val="10"/>
      <color rgb="FF000000"/>
      <name val="Calibri"/>
      <family val="2"/>
    </font>
    <font>
      <sz val="10"/>
      <color theme="1"/>
      <name val="Calibri"/>
      <family val="2"/>
      <charset val="238"/>
    </font>
    <font>
      <sz val="10"/>
      <color theme="1"/>
      <name val="Calibri"/>
      <family val="2"/>
    </font>
    <font>
      <sz val="10"/>
      <color rgb="FF000000"/>
      <name val="Calibri"/>
      <family val="2"/>
      <scheme val="minor"/>
    </font>
    <font>
      <sz val="10"/>
      <color rgb="FF000000"/>
      <name val="Calibri"/>
      <family val="2"/>
      <charset val="238"/>
      <scheme val="minor"/>
    </font>
  </fonts>
  <fills count="5">
    <fill>
      <patternFill patternType="none"/>
    </fill>
    <fill>
      <patternFill patternType="gray125"/>
    </fill>
    <fill>
      <patternFill patternType="solid">
        <fgColor rgb="FFF6F3AB"/>
        <bgColor indexed="64"/>
      </patternFill>
    </fill>
    <fill>
      <patternFill patternType="solid">
        <fgColor rgb="FFF6F3AB"/>
        <bgColor rgb="FFFFFF00"/>
      </patternFill>
    </fill>
    <fill>
      <patternFill patternType="solid">
        <fgColor theme="9" tint="0.79998168889431442"/>
        <bgColor indexed="64"/>
      </patternFill>
    </fill>
  </fills>
  <borders count="7">
    <border>
      <left/>
      <right/>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thin">
        <color indexed="64"/>
      </left>
      <right style="thin">
        <color indexed="64"/>
      </right>
      <top style="thin">
        <color indexed="64"/>
      </top>
      <bottom style="thin">
        <color indexed="64"/>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s>
  <cellStyleXfs count="1">
    <xf numFmtId="0" fontId="0" fillId="0" borderId="0"/>
  </cellStyleXfs>
  <cellXfs count="46">
    <xf numFmtId="0" fontId="0" fillId="0" borderId="0" xfId="0"/>
    <xf numFmtId="0" fontId="1" fillId="0" borderId="0" xfId="0" applyFont="1"/>
    <xf numFmtId="0" fontId="2" fillId="0" borderId="0" xfId="0" applyFont="1" applyAlignment="1">
      <alignment wrapText="1"/>
    </xf>
    <xf numFmtId="0" fontId="3" fillId="0" borderId="0" xfId="0" applyFont="1" applyAlignment="1">
      <alignment wrapText="1"/>
    </xf>
    <xf numFmtId="0" fontId="5" fillId="0" borderId="0" xfId="0" applyFont="1"/>
    <xf numFmtId="0" fontId="7" fillId="0" borderId="1" xfId="0" applyFont="1" applyBorder="1"/>
    <xf numFmtId="0" fontId="8" fillId="0" borderId="2" xfId="0" applyFont="1" applyBorder="1"/>
    <xf numFmtId="0" fontId="8" fillId="0" borderId="1" xfId="0" applyFont="1" applyBorder="1"/>
    <xf numFmtId="0" fontId="7" fillId="0" borderId="4" xfId="0" applyFont="1" applyBorder="1"/>
    <xf numFmtId="0" fontId="8" fillId="0" borderId="4" xfId="0" applyFont="1" applyBorder="1"/>
    <xf numFmtId="0" fontId="8" fillId="0" borderId="6" xfId="0" applyFont="1" applyBorder="1"/>
    <xf numFmtId="0" fontId="2" fillId="0" borderId="3" xfId="0" applyFont="1" applyBorder="1" applyAlignment="1">
      <alignment wrapText="1"/>
    </xf>
    <xf numFmtId="0" fontId="0" fillId="0" borderId="3" xfId="0" applyBorder="1"/>
    <xf numFmtId="0" fontId="4" fillId="3" borderId="3" xfId="0" applyFont="1" applyFill="1" applyBorder="1"/>
    <xf numFmtId="0" fontId="4" fillId="3" borderId="3" xfId="0" applyFont="1" applyFill="1" applyBorder="1" applyAlignment="1">
      <alignment horizontal="center"/>
    </xf>
    <xf numFmtId="164" fontId="4" fillId="3" borderId="3" xfId="0" applyNumberFormat="1" applyFont="1" applyFill="1" applyBorder="1" applyAlignment="1">
      <alignment horizontal="right"/>
    </xf>
    <xf numFmtId="0" fontId="10" fillId="2" borderId="3" xfId="0" applyFont="1" applyFill="1" applyBorder="1"/>
    <xf numFmtId="0" fontId="9" fillId="0" borderId="3" xfId="0" applyFont="1" applyBorder="1"/>
    <xf numFmtId="0" fontId="6" fillId="2" borderId="3" xfId="0" applyFont="1" applyFill="1" applyBorder="1"/>
    <xf numFmtId="0" fontId="0" fillId="2" borderId="3" xfId="0" applyFill="1" applyBorder="1"/>
    <xf numFmtId="0" fontId="8" fillId="2" borderId="3" xfId="0" applyFont="1" applyFill="1" applyBorder="1"/>
    <xf numFmtId="0" fontId="11" fillId="0" borderId="0" xfId="0" applyFont="1"/>
    <xf numFmtId="0" fontId="12" fillId="0" borderId="0" xfId="0" applyFont="1" applyAlignment="1">
      <alignment wrapText="1"/>
    </xf>
    <xf numFmtId="0" fontId="13" fillId="0" borderId="0" xfId="0" applyFont="1" applyAlignment="1">
      <alignment wrapText="1"/>
    </xf>
    <xf numFmtId="0" fontId="4" fillId="3" borderId="3" xfId="0" applyFont="1" applyFill="1" applyBorder="1" applyAlignment="1">
      <alignment wrapText="1"/>
    </xf>
    <xf numFmtId="0" fontId="6" fillId="2" borderId="3" xfId="0" applyFont="1" applyFill="1" applyBorder="1" applyAlignment="1">
      <alignment wrapText="1"/>
    </xf>
    <xf numFmtId="0" fontId="0" fillId="2" borderId="3" xfId="0" applyFill="1" applyBorder="1" applyAlignment="1">
      <alignment wrapText="1"/>
    </xf>
    <xf numFmtId="0" fontId="2" fillId="4" borderId="3" xfId="0" applyFont="1" applyFill="1" applyBorder="1" applyAlignment="1">
      <alignment wrapText="1"/>
    </xf>
    <xf numFmtId="164" fontId="4" fillId="4" borderId="3" xfId="0" applyNumberFormat="1" applyFont="1" applyFill="1" applyBorder="1" applyAlignment="1">
      <alignment horizontal="right"/>
    </xf>
    <xf numFmtId="0" fontId="6" fillId="4" borderId="3" xfId="0" applyFont="1" applyFill="1" applyBorder="1"/>
    <xf numFmtId="0" fontId="0" fillId="4" borderId="3" xfId="0" applyFill="1" applyBorder="1"/>
    <xf numFmtId="0" fontId="6" fillId="2" borderId="3" xfId="0" applyFont="1" applyFill="1" applyBorder="1" applyAlignment="1">
      <alignment horizontal="center"/>
    </xf>
    <xf numFmtId="0" fontId="8" fillId="0" borderId="2" xfId="0" applyFont="1" applyBorder="1" applyAlignment="1">
      <alignment horizontal="center"/>
    </xf>
    <xf numFmtId="0" fontId="0" fillId="0" borderId="0" xfId="0" applyAlignment="1">
      <alignment horizont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164" fontId="4" fillId="0" borderId="0" xfId="0" applyNumberFormat="1" applyFont="1" applyAlignment="1">
      <alignment horizontal="right"/>
    </xf>
    <xf numFmtId="0" fontId="19" fillId="0" borderId="0" xfId="0" applyFont="1" applyAlignment="1">
      <alignment horizontal="left" vertical="top" wrapText="1"/>
    </xf>
    <xf numFmtId="0" fontId="15" fillId="3" borderId="3" xfId="0" applyFont="1" applyFill="1" applyBorder="1" applyAlignment="1">
      <alignment horizontal="left" vertical="top" wrapText="1"/>
    </xf>
    <xf numFmtId="0" fontId="4" fillId="3" borderId="3" xfId="0" applyFont="1" applyFill="1" applyBorder="1" applyAlignment="1">
      <alignment horizontal="left" vertical="top" wrapText="1"/>
    </xf>
    <xf numFmtId="0" fontId="6" fillId="2" borderId="3" xfId="0" applyFont="1" applyFill="1" applyBorder="1" applyAlignment="1">
      <alignment horizontal="left" vertical="top" wrapText="1"/>
    </xf>
    <xf numFmtId="0" fontId="16" fillId="2" borderId="3" xfId="0" applyFont="1" applyFill="1" applyBorder="1" applyAlignment="1">
      <alignment horizontal="left" vertical="top" wrapText="1"/>
    </xf>
    <xf numFmtId="0" fontId="17" fillId="2" borderId="3" xfId="0" applyFont="1" applyFill="1" applyBorder="1" applyAlignment="1">
      <alignment horizontal="left" vertical="top" wrapText="1"/>
    </xf>
    <xf numFmtId="0" fontId="0" fillId="2" borderId="3" xfId="0" applyFill="1" applyBorder="1" applyAlignment="1">
      <alignment horizontal="left" vertical="top" wrapText="1"/>
    </xf>
    <xf numFmtId="0" fontId="0" fillId="0" borderId="0" xfId="0" applyAlignment="1">
      <alignment horizontal="left" vertical="top" wrapText="1"/>
    </xf>
    <xf numFmtId="0" fontId="18" fillId="0" borderId="0" xfId="0" applyFont="1" applyAlignment="1">
      <alignment horizontal="left" vertical="top" wrapText="1"/>
    </xf>
  </cellXfs>
  <cellStyles count="1">
    <cellStyle name="Normální" xfId="0" builtinId="0"/>
  </cellStyles>
  <dxfs count="0"/>
  <tableStyles count="0" defaultTableStyle="TableStyleMedium2" defaultPivotStyle="PivotStyleLight16"/>
  <colors>
    <mruColors>
      <color rgb="FFF6F3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86"/>
  <sheetViews>
    <sheetView tabSelected="1" topLeftCell="B1" workbookViewId="0">
      <selection activeCell="G20" sqref="G20"/>
    </sheetView>
  </sheetViews>
  <sheetFormatPr defaultColWidth="11.125" defaultRowHeight="15" customHeight="1"/>
  <cols>
    <col min="1" max="1" width="35" customWidth="1"/>
    <col min="2" max="2" width="15.375" customWidth="1"/>
    <col min="3" max="4" width="13.125" customWidth="1"/>
    <col min="5" max="5" width="17.5" customWidth="1"/>
    <col min="6" max="6" width="16.875" customWidth="1"/>
    <col min="7" max="7" width="20.625" customWidth="1"/>
    <col min="8" max="8" width="44" customWidth="1"/>
    <col min="9" max="9" width="43" customWidth="1"/>
    <col min="10" max="10" width="14.875" customWidth="1"/>
    <col min="11" max="11" width="13" customWidth="1"/>
    <col min="12" max="28" width="10.5" customWidth="1"/>
  </cols>
  <sheetData>
    <row r="1" spans="1:28" ht="19.5">
      <c r="A1" s="1" t="s">
        <v>0</v>
      </c>
      <c r="B1" s="2"/>
      <c r="C1" s="2"/>
      <c r="D1" s="2"/>
      <c r="E1" s="2"/>
      <c r="F1" s="2"/>
      <c r="G1" s="2"/>
      <c r="H1" s="2"/>
      <c r="I1" s="2"/>
      <c r="J1" s="2"/>
      <c r="K1" s="3"/>
      <c r="L1" s="3"/>
      <c r="M1" s="3"/>
      <c r="N1" s="3"/>
      <c r="O1" s="3"/>
      <c r="P1" s="3"/>
      <c r="Q1" s="3"/>
      <c r="R1" s="3"/>
      <c r="S1" s="3"/>
      <c r="T1" s="3"/>
      <c r="U1" s="3"/>
      <c r="V1" s="3"/>
      <c r="W1" s="3"/>
      <c r="X1" s="3"/>
      <c r="Y1" s="3"/>
      <c r="Z1" s="3"/>
      <c r="AA1" s="3"/>
      <c r="AB1" s="3"/>
    </row>
    <row r="2" spans="1:28" ht="15.75">
      <c r="A2" s="12" t="s">
        <v>1</v>
      </c>
      <c r="B2" s="16" t="s">
        <v>2</v>
      </c>
      <c r="C2" s="2"/>
      <c r="D2" s="2"/>
      <c r="E2" s="2"/>
      <c r="F2" s="2"/>
      <c r="G2" s="2"/>
      <c r="H2" s="2"/>
      <c r="I2" s="2"/>
      <c r="J2" s="2"/>
      <c r="K2" s="3"/>
      <c r="L2" s="3"/>
      <c r="M2" s="3"/>
      <c r="N2" s="3"/>
      <c r="O2" s="3"/>
      <c r="P2" s="3"/>
      <c r="Q2" s="3"/>
      <c r="R2" s="3"/>
      <c r="S2" s="3"/>
      <c r="T2" s="3"/>
      <c r="U2" s="3"/>
      <c r="V2" s="3"/>
      <c r="W2" s="3"/>
      <c r="X2" s="3"/>
      <c r="Y2" s="3"/>
      <c r="Z2" s="3"/>
      <c r="AA2" s="3"/>
      <c r="AB2" s="3"/>
    </row>
    <row r="3" spans="1:28" ht="15.75">
      <c r="A3" s="12" t="s">
        <v>3</v>
      </c>
      <c r="B3" s="16" t="s">
        <v>4</v>
      </c>
      <c r="C3" s="2"/>
      <c r="D3" s="2"/>
      <c r="E3" s="2"/>
      <c r="F3" s="2"/>
      <c r="G3" s="2"/>
      <c r="H3" s="2"/>
      <c r="I3" s="2"/>
      <c r="J3" s="2"/>
      <c r="K3" s="3"/>
      <c r="L3" s="3"/>
      <c r="M3" s="3"/>
      <c r="N3" s="3"/>
      <c r="O3" s="3"/>
      <c r="P3" s="3"/>
      <c r="Q3" s="3"/>
      <c r="R3" s="3"/>
      <c r="S3" s="3"/>
      <c r="T3" s="3"/>
      <c r="U3" s="3"/>
      <c r="V3" s="3"/>
      <c r="W3" s="3"/>
      <c r="X3" s="3"/>
      <c r="Y3" s="3"/>
      <c r="Z3" s="3"/>
      <c r="AA3" s="3"/>
      <c r="AB3" s="3"/>
    </row>
    <row r="4" spans="1:28" ht="15.75">
      <c r="A4" s="12" t="s">
        <v>5</v>
      </c>
      <c r="B4" s="16" t="s">
        <v>6</v>
      </c>
      <c r="C4" s="2"/>
      <c r="D4" s="2"/>
      <c r="E4" s="2"/>
      <c r="F4" s="2"/>
      <c r="G4" s="2"/>
      <c r="H4" s="2"/>
      <c r="I4" s="2"/>
      <c r="J4" s="2"/>
      <c r="K4" s="3"/>
      <c r="L4" s="3"/>
      <c r="M4" s="3"/>
      <c r="N4" s="3"/>
      <c r="O4" s="3"/>
      <c r="P4" s="3"/>
      <c r="Q4" s="3"/>
      <c r="R4" s="3"/>
      <c r="S4" s="3"/>
      <c r="T4" s="3"/>
      <c r="U4" s="3"/>
      <c r="V4" s="3"/>
      <c r="W4" s="3"/>
      <c r="X4" s="3"/>
      <c r="Y4" s="3"/>
      <c r="Z4" s="3"/>
      <c r="AA4" s="3"/>
      <c r="AB4" s="3"/>
    </row>
    <row r="5" spans="1:28" ht="15.75">
      <c r="A5" s="17" t="s">
        <v>7</v>
      </c>
      <c r="B5" s="16">
        <v>2023</v>
      </c>
      <c r="C5" s="2"/>
      <c r="D5" s="2"/>
      <c r="E5" s="2"/>
      <c r="F5" s="2"/>
      <c r="G5" s="2"/>
      <c r="H5" s="2"/>
      <c r="I5" s="2"/>
      <c r="J5" s="2"/>
      <c r="K5" s="3"/>
      <c r="L5" s="3"/>
      <c r="M5" s="3"/>
      <c r="N5" s="3"/>
      <c r="O5" s="3"/>
      <c r="P5" s="3"/>
      <c r="Q5" s="3"/>
      <c r="R5" s="3"/>
      <c r="S5" s="3"/>
      <c r="T5" s="3"/>
      <c r="U5" s="3"/>
      <c r="V5" s="3"/>
      <c r="W5" s="3"/>
      <c r="X5" s="3"/>
      <c r="Y5" s="3"/>
      <c r="Z5" s="3"/>
      <c r="AA5" s="3"/>
      <c r="AB5" s="3"/>
    </row>
    <row r="6" spans="1:28" s="21" customFormat="1" ht="15.75">
      <c r="A6" s="21" t="s">
        <v>8</v>
      </c>
      <c r="C6" s="22"/>
      <c r="D6" s="22"/>
      <c r="E6" s="22"/>
      <c r="F6" s="22"/>
      <c r="G6" s="22"/>
      <c r="H6" s="22"/>
      <c r="I6" s="22"/>
      <c r="J6" s="22"/>
      <c r="K6" s="23"/>
      <c r="L6" s="23"/>
      <c r="M6" s="23"/>
      <c r="N6" s="23"/>
      <c r="O6" s="23"/>
      <c r="P6" s="23"/>
      <c r="Q6" s="23"/>
      <c r="R6" s="23"/>
      <c r="S6" s="23"/>
      <c r="T6" s="23"/>
      <c r="U6" s="23"/>
      <c r="V6" s="23"/>
      <c r="W6" s="23"/>
      <c r="X6" s="23"/>
      <c r="Y6" s="23"/>
      <c r="Z6" s="23"/>
      <c r="AA6" s="23"/>
      <c r="AB6" s="23"/>
    </row>
    <row r="8" spans="1:28" ht="120.95" customHeight="1">
      <c r="A8" s="11" t="s">
        <v>9</v>
      </c>
      <c r="B8" s="11" t="s">
        <v>10</v>
      </c>
      <c r="C8" s="11" t="s">
        <v>11</v>
      </c>
      <c r="D8" s="11" t="s">
        <v>12</v>
      </c>
      <c r="E8" s="11" t="s">
        <v>13</v>
      </c>
      <c r="F8" s="11" t="s">
        <v>14</v>
      </c>
      <c r="G8" s="27" t="s">
        <v>15</v>
      </c>
      <c r="H8" s="11" t="s">
        <v>16</v>
      </c>
      <c r="I8" s="11" t="s">
        <v>17</v>
      </c>
      <c r="J8" s="3"/>
      <c r="L8" s="3"/>
      <c r="M8" s="3"/>
      <c r="N8" s="3"/>
      <c r="O8" s="3"/>
      <c r="P8" s="3"/>
      <c r="Q8" s="3"/>
      <c r="R8" s="3"/>
      <c r="S8" s="3"/>
      <c r="T8" s="3"/>
      <c r="U8" s="3"/>
      <c r="V8" s="3"/>
      <c r="W8" s="3"/>
      <c r="X8" s="3"/>
      <c r="Y8" s="3"/>
      <c r="Z8" s="3"/>
      <c r="AA8" s="3"/>
      <c r="AB8" s="3"/>
    </row>
    <row r="9" spans="1:28" ht="15.75" customHeight="1">
      <c r="A9" s="13" t="s">
        <v>18</v>
      </c>
      <c r="B9" s="14">
        <v>2023</v>
      </c>
      <c r="C9" s="14">
        <v>11</v>
      </c>
      <c r="D9" s="14">
        <v>1</v>
      </c>
      <c r="E9" s="15">
        <v>1134835</v>
      </c>
      <c r="F9" s="15">
        <v>400000</v>
      </c>
      <c r="G9" s="28">
        <f>E9+F9</f>
        <v>1534835</v>
      </c>
      <c r="H9" s="24"/>
      <c r="I9" s="38" t="s">
        <v>49</v>
      </c>
      <c r="J9" s="4"/>
    </row>
    <row r="10" spans="1:28" ht="15.75" customHeight="1">
      <c r="A10" s="13" t="s">
        <v>19</v>
      </c>
      <c r="B10" s="14">
        <v>2023</v>
      </c>
      <c r="C10" s="14"/>
      <c r="D10" s="14"/>
      <c r="E10" s="15"/>
      <c r="F10" s="15"/>
      <c r="G10" s="28">
        <f>E10+F10</f>
        <v>0</v>
      </c>
      <c r="H10" s="24"/>
      <c r="I10" s="39"/>
      <c r="J10" s="4"/>
    </row>
    <row r="11" spans="1:28" ht="15.75" customHeight="1">
      <c r="A11" s="13" t="s">
        <v>20</v>
      </c>
      <c r="B11" s="14">
        <v>2023</v>
      </c>
      <c r="C11" s="14"/>
      <c r="D11" s="14"/>
      <c r="E11" s="15"/>
      <c r="F11" s="15"/>
      <c r="G11" s="28">
        <f>E11+F11</f>
        <v>0</v>
      </c>
      <c r="H11" s="24"/>
      <c r="I11" s="39"/>
      <c r="J11" s="4"/>
    </row>
    <row r="12" spans="1:28" ht="15.75" customHeight="1">
      <c r="A12" s="18" t="s">
        <v>21</v>
      </c>
      <c r="B12" s="14">
        <v>2023</v>
      </c>
      <c r="C12" s="18"/>
      <c r="D12" s="18"/>
      <c r="E12" s="18"/>
      <c r="F12" s="18"/>
      <c r="G12" s="29"/>
      <c r="H12" s="25"/>
      <c r="I12" s="40"/>
    </row>
    <row r="13" spans="1:28" ht="15.75" customHeight="1">
      <c r="A13" s="18" t="s">
        <v>22</v>
      </c>
      <c r="B13" s="14">
        <v>2023</v>
      </c>
      <c r="C13" s="31">
        <v>12</v>
      </c>
      <c r="D13" s="31">
        <v>1</v>
      </c>
      <c r="E13" s="15">
        <v>1094545</v>
      </c>
      <c r="F13" s="15">
        <v>280000</v>
      </c>
      <c r="G13" s="28">
        <f t="shared" ref="G13:G14" si="0">E13+F13</f>
        <v>1374545</v>
      </c>
      <c r="H13" s="25"/>
      <c r="I13" s="41" t="s">
        <v>50</v>
      </c>
    </row>
    <row r="14" spans="1:28" ht="15.75" customHeight="1">
      <c r="A14" s="18" t="s">
        <v>23</v>
      </c>
      <c r="B14" s="14">
        <v>2023</v>
      </c>
      <c r="C14" s="31">
        <v>12</v>
      </c>
      <c r="D14" s="31">
        <v>1</v>
      </c>
      <c r="E14" s="15">
        <v>1241524</v>
      </c>
      <c r="F14" s="15">
        <v>285000</v>
      </c>
      <c r="G14" s="28">
        <f t="shared" si="0"/>
        <v>1526524</v>
      </c>
      <c r="H14" s="25"/>
      <c r="I14" s="42" t="s">
        <v>51</v>
      </c>
    </row>
    <row r="15" spans="1:28" ht="15.75" customHeight="1">
      <c r="A15" s="18" t="s">
        <v>24</v>
      </c>
      <c r="B15" s="14">
        <v>2023</v>
      </c>
      <c r="C15" s="18"/>
      <c r="D15" s="18"/>
      <c r="E15" s="18"/>
      <c r="F15" s="18"/>
      <c r="G15" s="29"/>
      <c r="H15" s="25"/>
      <c r="I15" s="40"/>
    </row>
    <row r="16" spans="1:28" ht="15.75" customHeight="1">
      <c r="A16" s="18" t="s">
        <v>25</v>
      </c>
      <c r="B16" s="14">
        <v>2023</v>
      </c>
      <c r="C16" s="18"/>
      <c r="D16" s="18"/>
      <c r="E16" s="18"/>
      <c r="F16" s="18"/>
      <c r="G16" s="29"/>
      <c r="H16" s="25"/>
      <c r="I16" s="40"/>
    </row>
    <row r="17" spans="1:9" ht="15.75" customHeight="1">
      <c r="A17" s="18" t="s">
        <v>26</v>
      </c>
      <c r="B17" s="14">
        <v>2023</v>
      </c>
      <c r="C17" s="18"/>
      <c r="D17" s="18"/>
      <c r="E17" s="18"/>
      <c r="F17" s="18"/>
      <c r="G17" s="29"/>
      <c r="H17" s="25"/>
      <c r="I17" s="40"/>
    </row>
    <row r="18" spans="1:9" ht="15.75" customHeight="1">
      <c r="A18" s="18" t="s">
        <v>27</v>
      </c>
      <c r="B18" s="14">
        <v>2023</v>
      </c>
      <c r="C18" s="18"/>
      <c r="D18" s="18"/>
      <c r="E18" s="18"/>
      <c r="F18" s="18"/>
      <c r="G18" s="29"/>
      <c r="H18" s="25"/>
      <c r="I18" s="40"/>
    </row>
    <row r="19" spans="1:9" ht="15.75" customHeight="1">
      <c r="A19" s="18" t="s">
        <v>28</v>
      </c>
      <c r="B19" s="14">
        <v>2023</v>
      </c>
      <c r="C19" s="18"/>
      <c r="D19" s="18"/>
      <c r="E19" s="18"/>
      <c r="F19" s="18"/>
      <c r="G19" s="29"/>
      <c r="H19" s="25"/>
      <c r="I19" s="40"/>
    </row>
    <row r="20" spans="1:9" ht="15.75" customHeight="1">
      <c r="A20" s="18" t="s">
        <v>29</v>
      </c>
      <c r="B20" s="14">
        <v>2023</v>
      </c>
      <c r="C20" s="18"/>
      <c r="D20" s="18"/>
      <c r="E20" s="18"/>
      <c r="F20" s="18"/>
      <c r="G20" s="29"/>
      <c r="H20" s="25"/>
      <c r="I20" s="40"/>
    </row>
    <row r="21" spans="1:9" ht="15.75" customHeight="1">
      <c r="A21" s="18" t="s">
        <v>30</v>
      </c>
      <c r="B21" s="14">
        <v>2023</v>
      </c>
      <c r="C21" s="18"/>
      <c r="D21" s="18"/>
      <c r="E21" s="18"/>
      <c r="F21" s="18"/>
      <c r="G21" s="29"/>
      <c r="H21" s="25"/>
      <c r="I21" s="40"/>
    </row>
    <row r="22" spans="1:9" ht="15.75" customHeight="1">
      <c r="A22" s="18" t="s">
        <v>31</v>
      </c>
      <c r="B22" s="14">
        <v>2023</v>
      </c>
      <c r="C22" s="18"/>
      <c r="D22" s="18"/>
      <c r="E22" s="18"/>
      <c r="F22" s="18"/>
      <c r="G22" s="29"/>
      <c r="H22" s="25"/>
      <c r="I22" s="40"/>
    </row>
    <row r="23" spans="1:9" ht="15.75" customHeight="1">
      <c r="A23" s="19" t="s">
        <v>32</v>
      </c>
      <c r="B23" s="14">
        <v>2023</v>
      </c>
      <c r="C23" s="19"/>
      <c r="D23" s="19"/>
      <c r="E23" s="19"/>
      <c r="F23" s="19"/>
      <c r="G23" s="30"/>
      <c r="H23" s="26"/>
      <c r="I23" s="43"/>
    </row>
    <row r="24" spans="1:9" ht="15.75" customHeight="1">
      <c r="A24" s="19" t="s">
        <v>33</v>
      </c>
      <c r="B24" s="14">
        <v>2023</v>
      </c>
      <c r="C24" s="19"/>
      <c r="D24" s="19"/>
      <c r="E24" s="19"/>
      <c r="F24" s="19"/>
      <c r="G24" s="30"/>
      <c r="H24" s="26"/>
      <c r="I24" s="43"/>
    </row>
    <row r="25" spans="1:9" ht="15.75" customHeight="1">
      <c r="A25" s="19" t="s">
        <v>34</v>
      </c>
      <c r="B25" s="14">
        <v>2023</v>
      </c>
      <c r="C25" s="19"/>
      <c r="D25" s="19"/>
      <c r="E25" s="19"/>
      <c r="F25" s="19"/>
      <c r="G25" s="30"/>
      <c r="H25" s="26"/>
      <c r="I25" s="43"/>
    </row>
    <row r="26" spans="1:9" ht="15.75" customHeight="1">
      <c r="A26" s="19" t="s">
        <v>34</v>
      </c>
      <c r="B26" s="14">
        <v>2023</v>
      </c>
      <c r="C26" s="19"/>
      <c r="D26" s="19"/>
      <c r="E26" s="19"/>
      <c r="F26" s="19"/>
      <c r="G26" s="30"/>
      <c r="H26" s="26"/>
      <c r="I26" s="43"/>
    </row>
    <row r="27" spans="1:9" ht="15.75" customHeight="1">
      <c r="A27" s="20" t="s">
        <v>35</v>
      </c>
      <c r="B27" s="14">
        <v>2023</v>
      </c>
      <c r="C27" s="19"/>
      <c r="D27" s="19"/>
      <c r="E27" s="20"/>
      <c r="F27" s="19"/>
      <c r="G27" s="30"/>
      <c r="H27" s="26"/>
      <c r="I27" s="43"/>
    </row>
    <row r="28" spans="1:9" ht="15.75" customHeight="1">
      <c r="A28" s="20" t="s">
        <v>36</v>
      </c>
      <c r="B28" s="14">
        <v>2023</v>
      </c>
      <c r="C28" s="19"/>
      <c r="D28" s="19"/>
      <c r="E28" s="20"/>
      <c r="F28" s="19"/>
      <c r="G28" s="30"/>
      <c r="H28" s="26"/>
      <c r="I28" s="43"/>
    </row>
    <row r="29" spans="1:9" ht="15.75" customHeight="1">
      <c r="A29" s="20" t="s">
        <v>37</v>
      </c>
      <c r="B29" s="14">
        <v>2023</v>
      </c>
      <c r="C29" s="19"/>
      <c r="D29" s="19"/>
      <c r="E29" s="20"/>
      <c r="F29" s="19"/>
      <c r="G29" s="30"/>
      <c r="H29" s="26"/>
      <c r="I29" s="43"/>
    </row>
    <row r="30" spans="1:9" ht="15.75" customHeight="1">
      <c r="A30" s="20" t="s">
        <v>38</v>
      </c>
      <c r="B30" s="14">
        <v>2023</v>
      </c>
      <c r="C30" s="19"/>
      <c r="D30" s="19"/>
      <c r="E30" s="20"/>
      <c r="F30" s="19"/>
      <c r="G30" s="30"/>
      <c r="H30" s="26"/>
      <c r="I30" s="43"/>
    </row>
    <row r="31" spans="1:9" ht="15.75" customHeight="1">
      <c r="A31" s="20" t="s">
        <v>39</v>
      </c>
      <c r="B31" s="14">
        <v>2023</v>
      </c>
      <c r="C31" s="19"/>
      <c r="D31" s="19"/>
      <c r="E31" s="20"/>
      <c r="F31" s="19"/>
      <c r="G31" s="30"/>
      <c r="H31" s="26"/>
      <c r="I31" s="43"/>
    </row>
    <row r="32" spans="1:9" ht="15.75" customHeight="1">
      <c r="A32" s="20" t="s">
        <v>40</v>
      </c>
      <c r="B32" s="14">
        <v>2023</v>
      </c>
      <c r="C32" s="19"/>
      <c r="D32" s="19"/>
      <c r="E32" s="20"/>
      <c r="F32" s="19"/>
      <c r="G32" s="30"/>
      <c r="H32" s="26"/>
      <c r="I32" s="43"/>
    </row>
    <row r="33" spans="1:9" ht="15.75" customHeight="1">
      <c r="A33" s="20" t="s">
        <v>41</v>
      </c>
      <c r="B33" s="14">
        <v>2023</v>
      </c>
      <c r="C33" s="19"/>
      <c r="D33" s="19"/>
      <c r="E33" s="20"/>
      <c r="F33" s="19"/>
      <c r="G33" s="30"/>
      <c r="H33" s="26"/>
      <c r="I33" s="43"/>
    </row>
    <row r="34" spans="1:9" ht="15.75" customHeight="1">
      <c r="A34" s="20" t="s">
        <v>42</v>
      </c>
      <c r="B34" s="14">
        <v>2023</v>
      </c>
      <c r="C34" s="19"/>
      <c r="D34" s="19"/>
      <c r="E34" s="20"/>
      <c r="F34" s="19"/>
      <c r="G34" s="30"/>
      <c r="H34" s="26"/>
      <c r="I34" s="43"/>
    </row>
    <row r="35" spans="1:9" ht="15.75" customHeight="1">
      <c r="A35" s="8" t="s">
        <v>43</v>
      </c>
      <c r="B35" s="34">
        <v>2023</v>
      </c>
      <c r="E35" s="9"/>
      <c r="F35" s="10"/>
      <c r="I35" s="44"/>
    </row>
    <row r="36" spans="1:9" ht="15.75" customHeight="1">
      <c r="A36" s="5" t="s">
        <v>44</v>
      </c>
      <c r="B36" s="35">
        <v>2023</v>
      </c>
      <c r="E36" s="7"/>
      <c r="F36" s="6"/>
      <c r="I36" s="44"/>
    </row>
    <row r="37" spans="1:9" ht="15.75" customHeight="1">
      <c r="A37" s="5" t="s">
        <v>45</v>
      </c>
      <c r="B37" s="32">
        <v>2023</v>
      </c>
      <c r="C37" s="33">
        <v>12</v>
      </c>
      <c r="D37" s="33">
        <v>1</v>
      </c>
      <c r="E37" s="7">
        <v>802304</v>
      </c>
      <c r="F37" s="6">
        <v>230000</v>
      </c>
      <c r="G37" s="36">
        <f t="shared" ref="G37:G38" si="1">E37+F37</f>
        <v>1032304</v>
      </c>
      <c r="I37" s="45" t="s">
        <v>52</v>
      </c>
    </row>
    <row r="38" spans="1:9" ht="15.75" customHeight="1">
      <c r="A38" s="5" t="s">
        <v>46</v>
      </c>
      <c r="B38" s="32">
        <v>2023</v>
      </c>
      <c r="C38" s="33">
        <v>12</v>
      </c>
      <c r="D38" s="33">
        <v>1</v>
      </c>
      <c r="E38" s="7">
        <v>1125551</v>
      </c>
      <c r="F38" s="6">
        <v>240000</v>
      </c>
      <c r="G38" s="36">
        <f t="shared" si="1"/>
        <v>1365551</v>
      </c>
      <c r="I38" s="45" t="s">
        <v>53</v>
      </c>
    </row>
    <row r="39" spans="1:9" ht="15.75" customHeight="1">
      <c r="A39" s="5" t="s">
        <v>47</v>
      </c>
      <c r="B39" s="35">
        <v>2023</v>
      </c>
      <c r="E39" s="7"/>
      <c r="F39" s="6"/>
      <c r="I39" s="44"/>
    </row>
    <row r="40" spans="1:9" ht="15.75" customHeight="1">
      <c r="A40" s="5" t="s">
        <v>48</v>
      </c>
      <c r="B40" s="35">
        <v>2023</v>
      </c>
      <c r="C40" s="33">
        <v>12</v>
      </c>
      <c r="D40" s="33">
        <v>1</v>
      </c>
      <c r="E40" s="7">
        <v>1616240</v>
      </c>
      <c r="F40" s="6">
        <v>410000</v>
      </c>
      <c r="G40" s="36">
        <f t="shared" ref="G40" si="2">E40+F40</f>
        <v>2026240</v>
      </c>
      <c r="I40" s="37" t="s">
        <v>54</v>
      </c>
    </row>
    <row r="41" spans="1:9" ht="15.75" customHeight="1">
      <c r="A41" s="5"/>
      <c r="B41" s="6"/>
      <c r="E41" s="7"/>
      <c r="F41" s="6"/>
    </row>
    <row r="42" spans="1:9" ht="15.75" customHeight="1"/>
    <row r="43" spans="1:9" ht="15.75" customHeight="1"/>
    <row r="44" spans="1:9" ht="15.75" customHeight="1"/>
    <row r="45" spans="1:9" ht="15.75" customHeight="1"/>
    <row r="46" spans="1:9" ht="15.75" customHeight="1"/>
    <row r="47" spans="1:9" ht="15.75" customHeight="1"/>
    <row r="48" spans="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Sheet1</vt:lpstr>
      <vt:lpstr>Sheet1!ostatni_ustredni_organy_statni_spravy_platytopuredniku_cz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Kristyna Basna</dc:creator>
  <cp:lastModifiedBy>Picková Marie</cp:lastModifiedBy>
  <dcterms:created xsi:type="dcterms:W3CDTF">2020-04-29T09:28:31Z</dcterms:created>
  <dcterms:modified xsi:type="dcterms:W3CDTF">2024-03-04T07:51:45Z</dcterms:modified>
</cp:coreProperties>
</file>