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sicrcz-my.sharepoint.com/personal/marie_pickova_csicr_cz/Documents/Dokumenty/ČŠI/Pracovní poměr/106-99/Platy/2025/"/>
    </mc:Choice>
  </mc:AlternateContent>
  <xr:revisionPtr revIDLastSave="0" documentId="14_{F51F444F-3141-4BA3-9EFF-67886264D90D}" xr6:coauthVersionLast="47" xr6:coauthVersionMax="47" xr10:uidLastSave="{00000000-0000-0000-0000-000000000000}"/>
  <bookViews>
    <workbookView xWindow="28680" yWindow="-1560" windowWidth="29040" windowHeight="1752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2" i="1" l="1"/>
  <c r="G13" i="1"/>
  <c r="G14" i="1"/>
  <c r="G11" i="1"/>
  <c r="G10" i="1"/>
  <c r="G9" i="1"/>
</calcChain>
</file>

<file path=xl/sharedStrings.xml><?xml version="1.0" encoding="utf-8"?>
<sst xmlns="http://schemas.openxmlformats.org/spreadsheetml/2006/main" count="30" uniqueCount="30">
  <si>
    <t>Formulář pro poskytnutí informací o platech a odměnách za rok 2025</t>
  </si>
  <si>
    <t>Instituce</t>
  </si>
  <si>
    <t>Česká školní inspekce</t>
  </si>
  <si>
    <t>ICO</t>
  </si>
  <si>
    <t>00638994</t>
  </si>
  <si>
    <t>Datová schránka</t>
  </si>
  <si>
    <t>g7zais9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</si>
  <si>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</si>
  <si>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</si>
  <si>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</si>
  <si>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</si>
  <si>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</si>
  <si>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</si>
  <si>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</si>
  <si>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</si>
  <si>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</si>
  <si>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</si>
  <si>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Náměstek ústředního školního inspektora - zástupce vedoucího služebního úřadu</t>
  </si>
  <si>
    <t>Ředitel odboru 4</t>
  </si>
  <si>
    <t>Ředitel odboru 5</t>
  </si>
  <si>
    <t>Vedoucí oddělení 7</t>
  </si>
  <si>
    <t>Vedoucí oddělení 8</t>
  </si>
  <si>
    <t>Ústřední školní inspektor - vedoucí služebního úřadu</t>
  </si>
  <si>
    <t>Poznámka, např. zdůvodnění mimořádné odměny Březen 2025</t>
  </si>
  <si>
    <t>Zdůvodnění
1. Odměna se uděluje za aktualizaci interních dokumentů v rámci zavádění kvality úřadu a přípravu podkladů pro ocenění Ceny Ministerstva vnitra za kvalitu a inovace ve veřejné správě.
2. Odměna se uděluje za splnění služebních úkolů spojených s inovacemi inspekční činnosti pro školní rok 2025/2026, zavedením změn v úřadu vyplývajících z novely služebního zákona a koordinace zpracování podkladů pro kontrolu NKÚ.
3. Odměna se uděluje za koordinaci aktivit vyplývajících z plánu podpory pohybu Mládež ve zdraví a v pohybu, koordinaci zapracování všech změn v metodice inspekční činnosti pro školní rok 2025/2026, přípravu Výroční zprávy 2024/2025.
4. Odměna se uděluje za mimořádné úsilí a inovativní přístup při zpracování Výroční zprávy ČŠI 2024/2025, koordinaci systému podpory škol Kompas a nastavení nových postupů ve spolupráci s dalšími přímo řízenými organizacemi MŠMT, spolupráci s fakultami vzdělávajícími učitele na přípravě šetření pro rok 2026.</t>
  </si>
  <si>
    <t>Zdůvodnění
1. Odměna se uděluje za splnění mimořádných a zvlášť významných úkolů týkajících se spolupráce na úpravě systemizace k 1. 4. 2025 s ohledem na přesun míst a vyčíslení finanční náročnosti pro rozpočtové opatření, dále za spolupráci na vyhodnocení čerpání Grantu na mezinárodní šetření ICILS, dále za spolupráci na finančním řízení projektu IPs DATA s ohledem na zákonné navýšení platových tarifů a promítnutí do predikcí čerpání, dále za řešení problematiky přepočtených úvazků výkazu zaměstnanosti roční účetní závěrky, dále za spolupráci na technickém řešení mzdových výstupů s ohledem na státní elektronizaci agend, dále za zpracování rozpočtu FKSP pro rok 2025 dle zásad čerpání pro kolektivní smlouvu.
2. Odměna se uděluje za splnění mimořádných a zvlášť významných úkolů týkajících se spolupráce při přípravě podkladů v rámci kontroly NKÚ a podílení se na vypořádání dotazů k již ukončenému projektu Komplexní systém hodnocení, dále za přípravu podkladů a rozpočtu projektu IPs DATA pro rok 2026 a střednědobý výhled, dále za přípravu podkladů pro veřejnosprávní kontrolu MŠMT, dále za spolupráci na vypořádání připomínek k 6. ŽoP projektu IPs DATA, dále za spolupráci při elektronizaci mzdové agendy při změně platových výměrů, dále za aktivní řešení problematiky nastavení mzdového systému a dále za řešení problematiky spojené s velkým množstvím vyplácených DPP v rámci mezinárodních šetření.
3. Odměna se uděluje za splnění mimořádných a zvlášť významných úkolů spojených se veřejnosprávní kontrolou ze strany MŠMT a řešení dotazů kontrolní skupiny týkajících se zejména osobních výdajů a předběžné řídicí kontroly, dále za spolupráci na vypořádání připomínek k 7. ŽoP projektu IPs DATA, dále za přípravu rozpočtu osobních výdajů projektu IPs DATA pro rok 2026, dále za aktivní řešení změny přihlašování do systémů státní správy v souvislosti s elektronizací státní správy v mzdové oblasti. Dále za přípravu podkladů pro navýšení provozního rozpočtu a zpracování predikce čerpání rozpočtu osobních výdajů do konce roku 2025 včetně plánu čerpání pro rok 2026.
4. Odměna se uděluje za splnění mimořádných a zvlášť významných úkolů v oblasti úpravy systemizace týkající se převodu prostředků z OON na platy, dále za spolupráci na vyčíslení predikce čerpání OON a platů do konce roku, dále za spolupráci na plnění úkolu z MŠMT týkajícího se průměrných platů a systemizovaných míst, dále za spolupráci na přípravě podkladů pro kontrolu z Ministerstva financí, dále za přípravu podkladů pro žádost o platbu projektu IPs DATA, dále za aktivní řešení dotazů kontrolní skupiny týkajících se vnitřních předpisů a čerpání rozpočtu na položkách OON, dále za přípravu podkladů pro refundaci ubytování ze strany SICI. 5. Odměna se uděluje za splnění mimořádných a zvlášť významných úkolů spojených s rušením služebních a pracovních míst a jejich dopadem do finančního řízení organizace, dále za finanční operace spojené s ukončováním roku 2025.</t>
  </si>
  <si>
    <t>Zdůvodnění
1. Odměna se uděluje za splnění mimořádných a zvlášť významných služebních úkolů v oblasti ICT, především za přípravu nových datových vizualizací pro web vzdelavanivdatech.cz, pak také za přípravu k inovativním aktivitám v oblasti AI a za náhradu hlavního firewallu organizace. Dále za dokončení procesu předání nemovitosti v Brně, za dokončení procesu realizace rozsáhlé obnovy autoparku a realizaci nebo přípravu dalších významných VZ (zajištění mobilních služeb, upgrade firewallu, provoz InspIS).
2. Odměna se uděluje za splnění mimořádných a zvlášť významných úkolů v oblasti IT, a to zejména za přípravu a realizaci další sady veřejných interaktivních vizualizací týkajících se JPZ na webu vzdelavanivdatech.cz. Dále za rozvoj systému InspIS DATA, přípravu a zapracování změn k novému školnímu roku, a také za zajištění přípravy a publikace nových datových sad otevřených dat. Dále, v oblasti hospodářské správy, za komplexní přípravu stavebních oprav objektů a obnovu majetku.
3. Odměna se uděluje za splnění mimořádných a zvlášť významných úkolů v oblasti IT, konkrétně pak za přípravu a realizaci komplexních grafických a funkčních úprav webu vzdelavanivdatech.cz, za komplexní přípravu a supervizi realizace nových veřejných vizualizací na základě dat z MŠMT. Přípravu na změny vyplývající z nového zákona o kyberbezpečnosti, přípravu veřejných zakázek v oblasti ICT. V oblasti hospodářské správy za analýzu rezerv a nastavení efektivních opatření v jednotlivých inspektorátech.
4. Odměna se uděluje za splnění mimořádných a zvlášť významných úkolů v oblasti ICT, zejména pak za komplexní revizi a úpravu několika desítek automatických reportů pro inspekční činnost, dále za tvorbu nových veřejných vizualizací, za revizi a úpravy webových průvodců pro vlastní hodnocení škol v systému InspIS DATA, za implementaci zákonné úpravy kyberbezpečnosti a přípravu veřejných zakázek v oblasti ICT.</t>
  </si>
  <si>
    <t>Zdůvodnění
1. Odměna se uděluje za splnění mimořádných a zvlášť významných úkolů v oblasti implementace změn a přípravy vzorů pro personální agendu v návaznosti na legislativní změny zejména pak na změny služebního zákona, nastavení modelu elektronizace personální agendy, přípravy podkladů a následného testování připravovaného chatbota (právního asistenta), vytvoření metodiky prevence šikany na pracovišti.
2. Odměna se uděluje za splnění mimořádných a zvlášť významných služebních úkolů v oblasti testování chatbota v rámci školských právních předpisů, procesu zefektivnění inspekční činnosti pořizování audiovizuálních záznamů hospitovaných hodin v rámci inspekční činnosti, aktualizace pracovněprávních dokumentů a úpravy postupů v pracovněprávních záležitostech s ohledem na tzv. flexinovelu zákoníku práce
3. Odměna se uděluje za splnění mimořádných a zvlášť významných úkolů spojených s přípravou dokumentů pro školní rok 2025/2026, přípravu dokumentů pro mimosoudní vyrovnání, připomínkování strategických dokumentů a dále pak za splnění úkolů spojených s významným růstem podnětů a stížností včetně odvolání.
4. Odměna se uděluje za splnění mimořádných a zvlášť významných úkolů spojených s růstem podnětů a stížností včetně přezkumů, dále za vedení jednání a přípravu právního rámce pro zavedení analýz výuky pomocí AI.</t>
  </si>
  <si>
    <t>Zdůvodnění
1. Odměna se uděluje za vynikající reprezentaci na mezinárodních akcích v rámci organizace SICI a inovativní přístup v odstraňování slabých stránek vedení škol a koordinaci školení ředitelů KOMPAS.
2. Odměna se uděluje za splnění mimořádných úkolů, a to ideové vedení a přípravu publikace na téma resilience Školy, které posilují odolnost, dále pak za vynikající reprezentaci na mezinárodních akcích SICI a inovační přístup a návrhy na zlepšení inspekční činnosti.
3. Odměna se uděluje za mimořádnou aktivitu spojenou s inovacemi inspekční činnosti a podpoře škol v programu Kompas a tvorbě metodiky Školy, které posilují odolnost.
4. Odměna se uděluje za tvorbu nového nástroje podpory škol v budování odolnosti žáků pro předškolní vzdělávání Školy, které posilují odolnost. D8le za vzornou reprezentaci a zpracování mezinárodních podnětů ze setkání SICI.</t>
  </si>
  <si>
    <t>Zdůvodnění
1. Odměna se uděluje za splnění mimořádných a zvlášť významných úkolů v období I.Q 2025 spojených zejména s přípravou a zpracováním analytických výstupů zaměřených na problematiku vnějších faktorů ovlivňujících kvalitu vzdělávání na ZŠ, na problematiku konkurzních řízení na ředitele škol a školských zařízení a problematiku práce se školními vzdělávacími programy, a s komplexní prezentací těchto výstupů jak směrem dovnitř MŠMT, tak směrem k vnějším partnerům a stakeholderům v rámci celé ČR, včetně rozsáhlých námětů a diskusí na využití zjištění a doporučení ČŠI při řízení vzdělávání na celostátní, regionální i místní úrovni, s přípravou, realizací a vyhodnocením mimořádného kulatého stolu s prezidentem republiky k problematice nerovností ve vzdělávání, s dalším rozvojem platformy www.vzdelavanivdatech.cz a www.kvalitniskola.cz, s činnostmi v oblasti prosazování resortní legislativy v Poslanecké sněmovně a Senátu PČR, s implementací Al do činnosti ČŠI v kontextu zvyšování efektivity a snižování zátěže inspekčních pracovníků, s rozšířením metodické podpory ČŠI poskytované školám a školským zařízením jak na místě (projekt KOMPAS), tak z pohledu využitelnosti výstupů a zjištění z inspekční činnosti, s rozsáhlými činnostmi v oblasti prevence a řešení rizikových jevů ve školách včetně významného podílu na tvorbě aktualizovaných i nových resortních metodik a doporučení pro školy, s velkým množstvím podpůrných aktivit v rámci interních procesů MŠMT (metodická podpora při revizích RVP, excelence koncepce zjišťování výsledků vzdělávání 2025+, naplňování resortních strategií, např. v oblasti podpory pohybu dětí, žáků a studentů a s neplánovanými aktivitami v rámci vyhodnocování výsledků mezinárodních šetření v rámci realizace projektu IPS DATA.
2. Odměna se uděluje za splnění mimořádných a zvlášť významných úkolů v období 2.Q 2025 spojených zejména s rozsáhlými aktivitami v oblasti prevence a řešení a rizikových jevů ve školách (tematická inspekční činnost, spolupráce se zřizovateli, případové konference, tvorba metodických doporučení, rozsáhlá spolupráce s MŠMT při nastavování opatření směrem ke školám a školským zařízením apod.), s rozsáhlými aktivitami v oblasti analytických činností nad daty týkajícími se jednotné přijímací zkoušky, s rozsáhlými činnostmi spojenými s analýzou souvislostí mezi výsledky v jednotné přijímací zkoušce a výsledky ve společné části maturitní zkoušky, s tvorbou komplexního datově-analytického materiálu týkajícího se české vzdělávací soustavy v datech včetně sady doporučení k využití při řízení vzdělávací soustavy, s velkým množstvím aktivit v oblasti analýzy využívání RVP a ŠVP v různých druzích a typech škol, s tvorbou a vývojem Al asistenta pro podporu snižování zátěže škol a školských zařízení, s přípravou, projednáním a schválením PHÚ pro školní rok 2025/2026 a s množstvím aktivit spojených s poskytováním komplexní metodické podpory školám a školským zařízením v souvislostem s rozvojem projektu KOMPAS.
3. Odměna se uděluje za splnění mimořádných a zvlášť významných úkolů v období 2. pololetí roku 2025 spojených zejména s rozsáhlými aktivitami v oblasti vzdělávání žáků zařazených do ústavní a ochranné výchovy, kooperace pedagogů při řízení na základních školách, kombinované výuky či posilování odolnosti v mateřských, základních a středních školách, včetně velkého množství podpůrných aktivit souvisejících s nastavováním opatření a intervencí na úrovni vzdělávacího systému a s diseminací zjištění, závěrů a doporučení v rámci území celé ČR, dále za mimořádné úkoly spojené s aplikací doporučení vzešlých ze zpracované a komplexní Výroční zprávy České školní inspekce za školní rok 2024/2025, s rozšířeným a inovovaným pojetím komplexní metodické podpory škol v rámci projektu KOMPAS, s realizací mezinárodního šetření TALIS a zejména s tvorbou související analytické zprávy a implementace zjištění a doporučení, s přípravou, realizací a komplexní prezentací inovované publikace České školní v mapách, s významným rozšířením datově-analytické základny v rámci platformy Vzdělávání v datech, významným pokrokem při tvorbě a vývoji Al asistentů pro podporu snižování zátěže škol a školských zařízení a s rozsáhlými inovačními aktivitami v rámci rozvoje kvality státní služby a služebního úřadu oceněnými výroční cenou Ministerstva vnitra.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</si>
</sst>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6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3AB"/>
        <bgColor rgb="FFF6F3AB"/>
      </patternFill>
    </fill>
  </fills>
  <borders count="9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1" xfId="0" applyFont="1" applyBorder="1"/>
    <xf numFmtId="0" fontId="7" fillId="0" borderId="2" xfId="0" applyFont="1" applyBorder="1"/>
    <xf numFmtId="0" fontId="7" fillId="0" borderId="1" xfId="0" applyFont="1" applyBorder="1"/>
    <xf numFmtId="0" fontId="7" fillId="0" borderId="3" xfId="0" applyFont="1" applyBorder="1"/>
    <xf numFmtId="0" fontId="6" fillId="0" borderId="5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 applyAlignment="1">
      <alignment horizontal="center"/>
    </xf>
    <xf numFmtId="0" fontId="9" fillId="2" borderId="4" xfId="0" applyFont="1" applyFill="1" applyBorder="1"/>
    <xf numFmtId="0" fontId="8" fillId="0" borderId="4" xfId="0" applyFont="1" applyBorder="1"/>
    <xf numFmtId="0" fontId="5" fillId="2" borderId="4" xfId="0" applyFont="1" applyFill="1" applyBorder="1"/>
    <xf numFmtId="0" fontId="0" fillId="2" borderId="4" xfId="0" applyFill="1" applyBorder="1"/>
    <xf numFmtId="0" fontId="7" fillId="2" borderId="4" xfId="0" applyFont="1" applyFill="1" applyBorder="1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5" fillId="4" borderId="4" xfId="0" applyFont="1" applyFill="1" applyBorder="1"/>
    <xf numFmtId="0" fontId="0" fillId="4" borderId="4" xfId="0" applyFill="1" applyBorder="1"/>
    <xf numFmtId="0" fontId="2" fillId="0" borderId="8" xfId="0" applyFont="1" applyBorder="1" applyAlignment="1">
      <alignment wrapText="1"/>
    </xf>
    <xf numFmtId="0" fontId="5" fillId="2" borderId="4" xfId="0" applyFont="1" applyFill="1" applyBorder="1" applyAlignment="1">
      <alignment vertical="top"/>
    </xf>
    <xf numFmtId="0" fontId="5" fillId="2" borderId="4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right" vertical="top"/>
    </xf>
    <xf numFmtId="3" fontId="5" fillId="2" borderId="4" xfId="0" applyNumberFormat="1" applyFont="1" applyFill="1" applyBorder="1" applyAlignment="1">
      <alignment horizontal="right" vertical="top"/>
    </xf>
    <xf numFmtId="3" fontId="5" fillId="4" borderId="4" xfId="0" applyNumberFormat="1" applyFont="1" applyFill="1" applyBorder="1" applyAlignment="1">
      <alignment horizontal="right" vertical="top"/>
    </xf>
    <xf numFmtId="0" fontId="5" fillId="2" borderId="4" xfId="0" applyFont="1" applyFill="1" applyBorder="1" applyAlignment="1">
      <alignment horizontal="right" vertical="top" wrapText="1"/>
    </xf>
    <xf numFmtId="0" fontId="4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3" fontId="4" fillId="3" borderId="4" xfId="0" applyNumberFormat="1" applyFont="1" applyFill="1" applyBorder="1" applyAlignment="1">
      <alignment horizontal="right" vertical="top"/>
    </xf>
    <xf numFmtId="164" fontId="4" fillId="3" borderId="4" xfId="0" applyNumberFormat="1" applyFont="1" applyFill="1" applyBorder="1" applyAlignment="1">
      <alignment horizontal="right" vertical="top"/>
    </xf>
    <xf numFmtId="164" fontId="4" fillId="4" borderId="4" xfId="0" applyNumberFormat="1" applyFont="1" applyFill="1" applyBorder="1" applyAlignment="1">
      <alignment horizontal="right" vertical="top"/>
    </xf>
    <xf numFmtId="3" fontId="5" fillId="2" borderId="4" xfId="0" applyNumberFormat="1" applyFont="1" applyFill="1" applyBorder="1" applyAlignment="1">
      <alignment vertical="top"/>
    </xf>
    <xf numFmtId="3" fontId="5" fillId="4" borderId="4" xfId="0" applyNumberFormat="1" applyFont="1" applyFill="1" applyBorder="1" applyAlignment="1">
      <alignment vertical="top"/>
    </xf>
    <xf numFmtId="0" fontId="0" fillId="5" borderId="4" xfId="0" applyFill="1" applyBorder="1" applyAlignment="1">
      <alignment wrapText="1"/>
    </xf>
    <xf numFmtId="0" fontId="15" fillId="0" borderId="4" xfId="0" applyFont="1" applyBorder="1" applyAlignment="1">
      <alignment vertical="top" wrapText="1"/>
    </xf>
    <xf numFmtId="0" fontId="14" fillId="0" borderId="4" xfId="0" applyFont="1" applyBorder="1" applyAlignment="1">
      <alignment horizontal="justify" vertical="top" wrapText="1"/>
    </xf>
    <xf numFmtId="0" fontId="14" fillId="0" borderId="4" xfId="0" applyFont="1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33</xdr:row>
      <xdr:rowOff>9525</xdr:rowOff>
    </xdr:from>
    <xdr:to>
      <xdr:col>0</xdr:col>
      <xdr:colOff>228600</xdr:colOff>
      <xdr:row>33</xdr:row>
      <xdr:rowOff>9525</xdr:rowOff>
    </xdr:to>
    <xdr:pic>
      <xdr:nvPicPr>
        <xdr:cNvPr id="2" name="Picture 1291">
          <a:extLst>
            <a:ext uri="{FF2B5EF4-FFF2-40B4-BE49-F238E27FC236}">
              <a16:creationId xmlns:a16="http://schemas.microsoft.com/office/drawing/2014/main" id="{165C74E3-1C92-EDFE-85D1-CE335E5E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9820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200025</xdr:colOff>
      <xdr:row>36</xdr:row>
      <xdr:rowOff>38100</xdr:rowOff>
    </xdr:from>
    <xdr:to>
      <xdr:col>0</xdr:col>
      <xdr:colOff>238125</xdr:colOff>
      <xdr:row>39</xdr:row>
      <xdr:rowOff>142875</xdr:rowOff>
    </xdr:to>
    <xdr:pic>
      <xdr:nvPicPr>
        <xdr:cNvPr id="3" name="Picture 1410">
          <a:extLst>
            <a:ext uri="{FF2B5EF4-FFF2-40B4-BE49-F238E27FC236}">
              <a16:creationId xmlns:a16="http://schemas.microsoft.com/office/drawing/2014/main" id="{8CEFDD27-807B-9EF7-71A6-BCD0B0CDC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610725"/>
          <a:ext cx="381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704850</xdr:colOff>
      <xdr:row>26</xdr:row>
      <xdr:rowOff>123825</xdr:rowOff>
    </xdr:from>
    <xdr:to>
      <xdr:col>0</xdr:col>
      <xdr:colOff>714375</xdr:colOff>
      <xdr:row>26</xdr:row>
      <xdr:rowOff>133350</xdr:rowOff>
    </xdr:to>
    <xdr:pic>
      <xdr:nvPicPr>
        <xdr:cNvPr id="4" name="Picture 1290">
          <a:extLst>
            <a:ext uri="{FF2B5EF4-FFF2-40B4-BE49-F238E27FC236}">
              <a16:creationId xmlns:a16="http://schemas.microsoft.com/office/drawing/2014/main" id="{B525193A-6906-F616-5931-EEBF7D5FB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696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43</xdr:row>
      <xdr:rowOff>152400</xdr:rowOff>
    </xdr:from>
    <xdr:to>
      <xdr:col>0</xdr:col>
      <xdr:colOff>200025</xdr:colOff>
      <xdr:row>45</xdr:row>
      <xdr:rowOff>142875</xdr:rowOff>
    </xdr:to>
    <xdr:pic>
      <xdr:nvPicPr>
        <xdr:cNvPr id="5" name="Picture 1411">
          <a:extLst>
            <a:ext uri="{FF2B5EF4-FFF2-40B4-BE49-F238E27FC236}">
              <a16:creationId xmlns:a16="http://schemas.microsoft.com/office/drawing/2014/main" id="{F78A6A6F-BCDB-3B50-9EA2-4BD4DD3AF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125200"/>
          <a:ext cx="9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35</xdr:row>
      <xdr:rowOff>180975</xdr:rowOff>
    </xdr:from>
    <xdr:to>
      <xdr:col>0</xdr:col>
      <xdr:colOff>228600</xdr:colOff>
      <xdr:row>35</xdr:row>
      <xdr:rowOff>180975</xdr:rowOff>
    </xdr:to>
    <xdr:pic>
      <xdr:nvPicPr>
        <xdr:cNvPr id="6" name="Picture 1292">
          <a:extLst>
            <a:ext uri="{FF2B5EF4-FFF2-40B4-BE49-F238E27FC236}">
              <a16:creationId xmlns:a16="http://schemas.microsoft.com/office/drawing/2014/main" id="{DF070FF5-D7C4-31D5-956D-2C88852C8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535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36</xdr:row>
      <xdr:rowOff>66675</xdr:rowOff>
    </xdr:from>
    <xdr:to>
      <xdr:col>0</xdr:col>
      <xdr:colOff>228600</xdr:colOff>
      <xdr:row>36</xdr:row>
      <xdr:rowOff>66675</xdr:rowOff>
    </xdr:to>
    <xdr:pic>
      <xdr:nvPicPr>
        <xdr:cNvPr id="7" name="Picture 1293">
          <a:extLst>
            <a:ext uri="{FF2B5EF4-FFF2-40B4-BE49-F238E27FC236}">
              <a16:creationId xmlns:a16="http://schemas.microsoft.com/office/drawing/2014/main" id="{6D8DB298-3C6B-83F2-54AB-CDA59A8B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6393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36</xdr:row>
      <xdr:rowOff>85725</xdr:rowOff>
    </xdr:from>
    <xdr:to>
      <xdr:col>0</xdr:col>
      <xdr:colOff>228600</xdr:colOff>
      <xdr:row>36</xdr:row>
      <xdr:rowOff>85725</xdr:rowOff>
    </xdr:to>
    <xdr:pic>
      <xdr:nvPicPr>
        <xdr:cNvPr id="8" name="Picture 1294">
          <a:extLst>
            <a:ext uri="{FF2B5EF4-FFF2-40B4-BE49-F238E27FC236}">
              <a16:creationId xmlns:a16="http://schemas.microsoft.com/office/drawing/2014/main" id="{98C4D4EC-F081-1C07-DC97-2E3C9BED5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65835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31</xdr:row>
      <xdr:rowOff>9525</xdr:rowOff>
    </xdr:from>
    <xdr:to>
      <xdr:col>0</xdr:col>
      <xdr:colOff>228600</xdr:colOff>
      <xdr:row>31</xdr:row>
      <xdr:rowOff>9525</xdr:rowOff>
    </xdr:to>
    <xdr:pic>
      <xdr:nvPicPr>
        <xdr:cNvPr id="16" name="Picture 1291">
          <a:extLst>
            <a:ext uri="{FF2B5EF4-FFF2-40B4-BE49-F238E27FC236}">
              <a16:creationId xmlns:a16="http://schemas.microsoft.com/office/drawing/2014/main" id="{1D59FBC1-0A5F-E068-29C1-318DF85F1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5820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200025</xdr:colOff>
      <xdr:row>34</xdr:row>
      <xdr:rowOff>38100</xdr:rowOff>
    </xdr:from>
    <xdr:to>
      <xdr:col>0</xdr:col>
      <xdr:colOff>238125</xdr:colOff>
      <xdr:row>37</xdr:row>
      <xdr:rowOff>142875</xdr:rowOff>
    </xdr:to>
    <xdr:pic>
      <xdr:nvPicPr>
        <xdr:cNvPr id="17" name="Picture 1410">
          <a:extLst>
            <a:ext uri="{FF2B5EF4-FFF2-40B4-BE49-F238E27FC236}">
              <a16:creationId xmlns:a16="http://schemas.microsoft.com/office/drawing/2014/main" id="{BCC599E0-8077-ECF8-0470-5F522B6CB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210675"/>
          <a:ext cx="381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704850</xdr:colOff>
      <xdr:row>24</xdr:row>
      <xdr:rowOff>123825</xdr:rowOff>
    </xdr:from>
    <xdr:to>
      <xdr:col>0</xdr:col>
      <xdr:colOff>714375</xdr:colOff>
      <xdr:row>24</xdr:row>
      <xdr:rowOff>133350</xdr:rowOff>
    </xdr:to>
    <xdr:pic>
      <xdr:nvPicPr>
        <xdr:cNvPr id="18" name="Picture 1290">
          <a:extLst>
            <a:ext uri="{FF2B5EF4-FFF2-40B4-BE49-F238E27FC236}">
              <a16:creationId xmlns:a16="http://schemas.microsoft.com/office/drawing/2014/main" id="{08E0FCD2-19EF-0F79-68AF-3C6B96181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296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41</xdr:row>
      <xdr:rowOff>152400</xdr:rowOff>
    </xdr:from>
    <xdr:to>
      <xdr:col>0</xdr:col>
      <xdr:colOff>200025</xdr:colOff>
      <xdr:row>43</xdr:row>
      <xdr:rowOff>142875</xdr:rowOff>
    </xdr:to>
    <xdr:pic>
      <xdr:nvPicPr>
        <xdr:cNvPr id="19" name="Picture 1411">
          <a:extLst>
            <a:ext uri="{FF2B5EF4-FFF2-40B4-BE49-F238E27FC236}">
              <a16:creationId xmlns:a16="http://schemas.microsoft.com/office/drawing/2014/main" id="{154A4C6F-1106-0D48-0227-CD109FAA8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725150"/>
          <a:ext cx="9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33</xdr:row>
      <xdr:rowOff>180975</xdr:rowOff>
    </xdr:from>
    <xdr:to>
      <xdr:col>0</xdr:col>
      <xdr:colOff>228600</xdr:colOff>
      <xdr:row>33</xdr:row>
      <xdr:rowOff>180975</xdr:rowOff>
    </xdr:to>
    <xdr:pic>
      <xdr:nvPicPr>
        <xdr:cNvPr id="20" name="Picture 1292">
          <a:extLst>
            <a:ext uri="{FF2B5EF4-FFF2-40B4-BE49-F238E27FC236}">
              <a16:creationId xmlns:a16="http://schemas.microsoft.com/office/drawing/2014/main" id="{4E43331B-2DC7-4BC6-690A-A8E5D2077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1535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34</xdr:row>
      <xdr:rowOff>66675</xdr:rowOff>
    </xdr:from>
    <xdr:to>
      <xdr:col>0</xdr:col>
      <xdr:colOff>228600</xdr:colOff>
      <xdr:row>34</xdr:row>
      <xdr:rowOff>66675</xdr:rowOff>
    </xdr:to>
    <xdr:pic>
      <xdr:nvPicPr>
        <xdr:cNvPr id="21" name="Picture 1293">
          <a:extLst>
            <a:ext uri="{FF2B5EF4-FFF2-40B4-BE49-F238E27FC236}">
              <a16:creationId xmlns:a16="http://schemas.microsoft.com/office/drawing/2014/main" id="{90717A68-7CB2-FEDB-F901-911050C87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23925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34</xdr:row>
      <xdr:rowOff>85725</xdr:rowOff>
    </xdr:from>
    <xdr:to>
      <xdr:col>0</xdr:col>
      <xdr:colOff>228600</xdr:colOff>
      <xdr:row>34</xdr:row>
      <xdr:rowOff>85725</xdr:rowOff>
    </xdr:to>
    <xdr:pic>
      <xdr:nvPicPr>
        <xdr:cNvPr id="22" name="Picture 1294">
          <a:extLst>
            <a:ext uri="{FF2B5EF4-FFF2-40B4-BE49-F238E27FC236}">
              <a16:creationId xmlns:a16="http://schemas.microsoft.com/office/drawing/2014/main" id="{46F2FA70-3589-3EDC-975F-E1FDE365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2583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31</xdr:row>
      <xdr:rowOff>9525</xdr:rowOff>
    </xdr:from>
    <xdr:to>
      <xdr:col>0</xdr:col>
      <xdr:colOff>228600</xdr:colOff>
      <xdr:row>31</xdr:row>
      <xdr:rowOff>9525</xdr:rowOff>
    </xdr:to>
    <xdr:pic>
      <xdr:nvPicPr>
        <xdr:cNvPr id="30" name="Picture 1291">
          <a:extLst>
            <a:ext uri="{FF2B5EF4-FFF2-40B4-BE49-F238E27FC236}">
              <a16:creationId xmlns:a16="http://schemas.microsoft.com/office/drawing/2014/main" id="{BCADC1C7-7441-59FC-A9FE-E3A7887E8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5820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200025</xdr:colOff>
      <xdr:row>34</xdr:row>
      <xdr:rowOff>38100</xdr:rowOff>
    </xdr:from>
    <xdr:to>
      <xdr:col>0</xdr:col>
      <xdr:colOff>238125</xdr:colOff>
      <xdr:row>37</xdr:row>
      <xdr:rowOff>142875</xdr:rowOff>
    </xdr:to>
    <xdr:pic>
      <xdr:nvPicPr>
        <xdr:cNvPr id="31" name="Picture 1410">
          <a:extLst>
            <a:ext uri="{FF2B5EF4-FFF2-40B4-BE49-F238E27FC236}">
              <a16:creationId xmlns:a16="http://schemas.microsoft.com/office/drawing/2014/main" id="{6F0D5F8B-21AB-6FC6-A6D9-DFD1C182D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210675"/>
          <a:ext cx="381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704850</xdr:colOff>
      <xdr:row>24</xdr:row>
      <xdr:rowOff>123825</xdr:rowOff>
    </xdr:from>
    <xdr:to>
      <xdr:col>0</xdr:col>
      <xdr:colOff>714375</xdr:colOff>
      <xdr:row>24</xdr:row>
      <xdr:rowOff>133350</xdr:rowOff>
    </xdr:to>
    <xdr:pic>
      <xdr:nvPicPr>
        <xdr:cNvPr id="32" name="Picture 1290">
          <a:extLst>
            <a:ext uri="{FF2B5EF4-FFF2-40B4-BE49-F238E27FC236}">
              <a16:creationId xmlns:a16="http://schemas.microsoft.com/office/drawing/2014/main" id="{72042B06-5FA1-2C5F-64EE-07D7FDBC6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296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41</xdr:row>
      <xdr:rowOff>152400</xdr:rowOff>
    </xdr:from>
    <xdr:to>
      <xdr:col>0</xdr:col>
      <xdr:colOff>200025</xdr:colOff>
      <xdr:row>43</xdr:row>
      <xdr:rowOff>142875</xdr:rowOff>
    </xdr:to>
    <xdr:pic>
      <xdr:nvPicPr>
        <xdr:cNvPr id="33" name="Picture 1411">
          <a:extLst>
            <a:ext uri="{FF2B5EF4-FFF2-40B4-BE49-F238E27FC236}">
              <a16:creationId xmlns:a16="http://schemas.microsoft.com/office/drawing/2014/main" id="{224CE808-688A-825F-9DF6-87DFA9FC5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725150"/>
          <a:ext cx="9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33</xdr:row>
      <xdr:rowOff>180975</xdr:rowOff>
    </xdr:from>
    <xdr:to>
      <xdr:col>0</xdr:col>
      <xdr:colOff>228600</xdr:colOff>
      <xdr:row>33</xdr:row>
      <xdr:rowOff>180975</xdr:rowOff>
    </xdr:to>
    <xdr:pic>
      <xdr:nvPicPr>
        <xdr:cNvPr id="34" name="Picture 1292">
          <a:extLst>
            <a:ext uri="{FF2B5EF4-FFF2-40B4-BE49-F238E27FC236}">
              <a16:creationId xmlns:a16="http://schemas.microsoft.com/office/drawing/2014/main" id="{30A53320-49D1-57A4-B42C-778598A18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1535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34</xdr:row>
      <xdr:rowOff>66675</xdr:rowOff>
    </xdr:from>
    <xdr:to>
      <xdr:col>0</xdr:col>
      <xdr:colOff>228600</xdr:colOff>
      <xdr:row>34</xdr:row>
      <xdr:rowOff>66675</xdr:rowOff>
    </xdr:to>
    <xdr:pic>
      <xdr:nvPicPr>
        <xdr:cNvPr id="35" name="Picture 1293">
          <a:extLst>
            <a:ext uri="{FF2B5EF4-FFF2-40B4-BE49-F238E27FC236}">
              <a16:creationId xmlns:a16="http://schemas.microsoft.com/office/drawing/2014/main" id="{79720890-479E-D538-6087-6F8847C6A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23925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34</xdr:row>
      <xdr:rowOff>85725</xdr:rowOff>
    </xdr:from>
    <xdr:to>
      <xdr:col>0</xdr:col>
      <xdr:colOff>228600</xdr:colOff>
      <xdr:row>34</xdr:row>
      <xdr:rowOff>85725</xdr:rowOff>
    </xdr:to>
    <xdr:pic>
      <xdr:nvPicPr>
        <xdr:cNvPr id="36" name="Picture 1294">
          <a:extLst>
            <a:ext uri="{FF2B5EF4-FFF2-40B4-BE49-F238E27FC236}">
              <a16:creationId xmlns:a16="http://schemas.microsoft.com/office/drawing/2014/main" id="{DF90247E-A067-CBA2-0E83-56ACC8692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2583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31</xdr:row>
      <xdr:rowOff>9525</xdr:rowOff>
    </xdr:from>
    <xdr:to>
      <xdr:col>0</xdr:col>
      <xdr:colOff>228600</xdr:colOff>
      <xdr:row>31</xdr:row>
      <xdr:rowOff>9525</xdr:rowOff>
    </xdr:to>
    <xdr:pic>
      <xdr:nvPicPr>
        <xdr:cNvPr id="37" name="Picture 1291">
          <a:extLst>
            <a:ext uri="{FF2B5EF4-FFF2-40B4-BE49-F238E27FC236}">
              <a16:creationId xmlns:a16="http://schemas.microsoft.com/office/drawing/2014/main" id="{123DA067-3511-78DC-BE7C-DE14EF163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5820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200025</xdr:colOff>
      <xdr:row>34</xdr:row>
      <xdr:rowOff>38100</xdr:rowOff>
    </xdr:from>
    <xdr:to>
      <xdr:col>0</xdr:col>
      <xdr:colOff>238125</xdr:colOff>
      <xdr:row>37</xdr:row>
      <xdr:rowOff>142875</xdr:rowOff>
    </xdr:to>
    <xdr:pic>
      <xdr:nvPicPr>
        <xdr:cNvPr id="38" name="Picture 1410">
          <a:extLst>
            <a:ext uri="{FF2B5EF4-FFF2-40B4-BE49-F238E27FC236}">
              <a16:creationId xmlns:a16="http://schemas.microsoft.com/office/drawing/2014/main" id="{B8858076-DC99-517A-237F-740AB3B4E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210675"/>
          <a:ext cx="381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704850</xdr:colOff>
      <xdr:row>24</xdr:row>
      <xdr:rowOff>123825</xdr:rowOff>
    </xdr:from>
    <xdr:to>
      <xdr:col>0</xdr:col>
      <xdr:colOff>714375</xdr:colOff>
      <xdr:row>24</xdr:row>
      <xdr:rowOff>133350</xdr:rowOff>
    </xdr:to>
    <xdr:pic>
      <xdr:nvPicPr>
        <xdr:cNvPr id="39" name="Picture 1290">
          <a:extLst>
            <a:ext uri="{FF2B5EF4-FFF2-40B4-BE49-F238E27FC236}">
              <a16:creationId xmlns:a16="http://schemas.microsoft.com/office/drawing/2014/main" id="{B355E5E2-64FE-1831-C58B-1CAFEC941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296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41</xdr:row>
      <xdr:rowOff>152400</xdr:rowOff>
    </xdr:from>
    <xdr:to>
      <xdr:col>0</xdr:col>
      <xdr:colOff>200025</xdr:colOff>
      <xdr:row>43</xdr:row>
      <xdr:rowOff>142875</xdr:rowOff>
    </xdr:to>
    <xdr:pic>
      <xdr:nvPicPr>
        <xdr:cNvPr id="40" name="Picture 1411">
          <a:extLst>
            <a:ext uri="{FF2B5EF4-FFF2-40B4-BE49-F238E27FC236}">
              <a16:creationId xmlns:a16="http://schemas.microsoft.com/office/drawing/2014/main" id="{5D1EEC2D-FD6E-17F6-4EF4-5B2616EAB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725150"/>
          <a:ext cx="9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33</xdr:row>
      <xdr:rowOff>180975</xdr:rowOff>
    </xdr:from>
    <xdr:to>
      <xdr:col>0</xdr:col>
      <xdr:colOff>228600</xdr:colOff>
      <xdr:row>33</xdr:row>
      <xdr:rowOff>180975</xdr:rowOff>
    </xdr:to>
    <xdr:pic>
      <xdr:nvPicPr>
        <xdr:cNvPr id="41" name="Picture 1292">
          <a:extLst>
            <a:ext uri="{FF2B5EF4-FFF2-40B4-BE49-F238E27FC236}">
              <a16:creationId xmlns:a16="http://schemas.microsoft.com/office/drawing/2014/main" id="{537ED4A4-DF57-1C74-A973-BD8530241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1535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34</xdr:row>
      <xdr:rowOff>66675</xdr:rowOff>
    </xdr:from>
    <xdr:to>
      <xdr:col>0</xdr:col>
      <xdr:colOff>228600</xdr:colOff>
      <xdr:row>34</xdr:row>
      <xdr:rowOff>66675</xdr:rowOff>
    </xdr:to>
    <xdr:pic>
      <xdr:nvPicPr>
        <xdr:cNvPr id="42" name="Picture 1293">
          <a:extLst>
            <a:ext uri="{FF2B5EF4-FFF2-40B4-BE49-F238E27FC236}">
              <a16:creationId xmlns:a16="http://schemas.microsoft.com/office/drawing/2014/main" id="{F3C35369-A4AB-D7F1-7C2F-3DA8C0710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23925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34</xdr:row>
      <xdr:rowOff>85725</xdr:rowOff>
    </xdr:from>
    <xdr:to>
      <xdr:col>0</xdr:col>
      <xdr:colOff>228600</xdr:colOff>
      <xdr:row>34</xdr:row>
      <xdr:rowOff>85725</xdr:rowOff>
    </xdr:to>
    <xdr:pic>
      <xdr:nvPicPr>
        <xdr:cNvPr id="43" name="Picture 1294">
          <a:extLst>
            <a:ext uri="{FF2B5EF4-FFF2-40B4-BE49-F238E27FC236}">
              <a16:creationId xmlns:a16="http://schemas.microsoft.com/office/drawing/2014/main" id="{71D2A5FA-5F84-7B66-677C-02F79FEE2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2583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31</xdr:row>
      <xdr:rowOff>9525</xdr:rowOff>
    </xdr:from>
    <xdr:to>
      <xdr:col>0</xdr:col>
      <xdr:colOff>228600</xdr:colOff>
      <xdr:row>31</xdr:row>
      <xdr:rowOff>9525</xdr:rowOff>
    </xdr:to>
    <xdr:pic>
      <xdr:nvPicPr>
        <xdr:cNvPr id="44" name="Picture 1291">
          <a:extLst>
            <a:ext uri="{FF2B5EF4-FFF2-40B4-BE49-F238E27FC236}">
              <a16:creationId xmlns:a16="http://schemas.microsoft.com/office/drawing/2014/main" id="{65AF83D8-2681-B3B5-6CC9-3CF785A90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5820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200025</xdr:colOff>
      <xdr:row>34</xdr:row>
      <xdr:rowOff>38100</xdr:rowOff>
    </xdr:from>
    <xdr:to>
      <xdr:col>0</xdr:col>
      <xdr:colOff>238125</xdr:colOff>
      <xdr:row>37</xdr:row>
      <xdr:rowOff>142875</xdr:rowOff>
    </xdr:to>
    <xdr:pic>
      <xdr:nvPicPr>
        <xdr:cNvPr id="45" name="Picture 1410">
          <a:extLst>
            <a:ext uri="{FF2B5EF4-FFF2-40B4-BE49-F238E27FC236}">
              <a16:creationId xmlns:a16="http://schemas.microsoft.com/office/drawing/2014/main" id="{1828796D-3F51-4D79-2F5F-F81AC5F73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210675"/>
          <a:ext cx="381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704850</xdr:colOff>
      <xdr:row>24</xdr:row>
      <xdr:rowOff>123825</xdr:rowOff>
    </xdr:from>
    <xdr:to>
      <xdr:col>0</xdr:col>
      <xdr:colOff>714375</xdr:colOff>
      <xdr:row>24</xdr:row>
      <xdr:rowOff>133350</xdr:rowOff>
    </xdr:to>
    <xdr:pic>
      <xdr:nvPicPr>
        <xdr:cNvPr id="46" name="Picture 1290">
          <a:extLst>
            <a:ext uri="{FF2B5EF4-FFF2-40B4-BE49-F238E27FC236}">
              <a16:creationId xmlns:a16="http://schemas.microsoft.com/office/drawing/2014/main" id="{7EB64160-6FFD-D232-2525-4E107CEBF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296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41</xdr:row>
      <xdr:rowOff>152400</xdr:rowOff>
    </xdr:from>
    <xdr:to>
      <xdr:col>0</xdr:col>
      <xdr:colOff>200025</xdr:colOff>
      <xdr:row>43</xdr:row>
      <xdr:rowOff>142875</xdr:rowOff>
    </xdr:to>
    <xdr:pic>
      <xdr:nvPicPr>
        <xdr:cNvPr id="47" name="Picture 1411">
          <a:extLst>
            <a:ext uri="{FF2B5EF4-FFF2-40B4-BE49-F238E27FC236}">
              <a16:creationId xmlns:a16="http://schemas.microsoft.com/office/drawing/2014/main" id="{574F9668-919B-466B-A5AA-794786F6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725150"/>
          <a:ext cx="9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33</xdr:row>
      <xdr:rowOff>180975</xdr:rowOff>
    </xdr:from>
    <xdr:to>
      <xdr:col>0</xdr:col>
      <xdr:colOff>228600</xdr:colOff>
      <xdr:row>33</xdr:row>
      <xdr:rowOff>180975</xdr:rowOff>
    </xdr:to>
    <xdr:pic>
      <xdr:nvPicPr>
        <xdr:cNvPr id="48" name="Picture 1292">
          <a:extLst>
            <a:ext uri="{FF2B5EF4-FFF2-40B4-BE49-F238E27FC236}">
              <a16:creationId xmlns:a16="http://schemas.microsoft.com/office/drawing/2014/main" id="{FB75F9AC-A252-851A-CF8B-582AC216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1535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34</xdr:row>
      <xdr:rowOff>66675</xdr:rowOff>
    </xdr:from>
    <xdr:to>
      <xdr:col>0</xdr:col>
      <xdr:colOff>228600</xdr:colOff>
      <xdr:row>34</xdr:row>
      <xdr:rowOff>66675</xdr:rowOff>
    </xdr:to>
    <xdr:pic>
      <xdr:nvPicPr>
        <xdr:cNvPr id="49" name="Picture 1293">
          <a:extLst>
            <a:ext uri="{FF2B5EF4-FFF2-40B4-BE49-F238E27FC236}">
              <a16:creationId xmlns:a16="http://schemas.microsoft.com/office/drawing/2014/main" id="{0DC5EA21-E238-8ED4-3136-C546C0C9C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23925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34</xdr:row>
      <xdr:rowOff>85725</xdr:rowOff>
    </xdr:from>
    <xdr:to>
      <xdr:col>0</xdr:col>
      <xdr:colOff>228600</xdr:colOff>
      <xdr:row>34</xdr:row>
      <xdr:rowOff>85725</xdr:rowOff>
    </xdr:to>
    <xdr:pic>
      <xdr:nvPicPr>
        <xdr:cNvPr id="50" name="Picture 1294">
          <a:extLst>
            <a:ext uri="{FF2B5EF4-FFF2-40B4-BE49-F238E27FC236}">
              <a16:creationId xmlns:a16="http://schemas.microsoft.com/office/drawing/2014/main" id="{F0F40E43-E3C3-4E54-1E24-8933D7782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2583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31</xdr:row>
      <xdr:rowOff>9525</xdr:rowOff>
    </xdr:from>
    <xdr:to>
      <xdr:col>0</xdr:col>
      <xdr:colOff>228600</xdr:colOff>
      <xdr:row>31</xdr:row>
      <xdr:rowOff>9525</xdr:rowOff>
    </xdr:to>
    <xdr:pic>
      <xdr:nvPicPr>
        <xdr:cNvPr id="51" name="Picture 1291">
          <a:extLst>
            <a:ext uri="{FF2B5EF4-FFF2-40B4-BE49-F238E27FC236}">
              <a16:creationId xmlns:a16="http://schemas.microsoft.com/office/drawing/2014/main" id="{0E4ABC4D-EB9A-98E6-5B3D-EC351C20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5820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200025</xdr:colOff>
      <xdr:row>34</xdr:row>
      <xdr:rowOff>38100</xdr:rowOff>
    </xdr:from>
    <xdr:to>
      <xdr:col>0</xdr:col>
      <xdr:colOff>238125</xdr:colOff>
      <xdr:row>37</xdr:row>
      <xdr:rowOff>142875</xdr:rowOff>
    </xdr:to>
    <xdr:pic>
      <xdr:nvPicPr>
        <xdr:cNvPr id="52" name="Picture 1410">
          <a:extLst>
            <a:ext uri="{FF2B5EF4-FFF2-40B4-BE49-F238E27FC236}">
              <a16:creationId xmlns:a16="http://schemas.microsoft.com/office/drawing/2014/main" id="{94991A69-E0AB-6E1A-A57F-DEE9A646C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210675"/>
          <a:ext cx="381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704850</xdr:colOff>
      <xdr:row>24</xdr:row>
      <xdr:rowOff>123825</xdr:rowOff>
    </xdr:from>
    <xdr:to>
      <xdr:col>0</xdr:col>
      <xdr:colOff>714375</xdr:colOff>
      <xdr:row>24</xdr:row>
      <xdr:rowOff>133350</xdr:rowOff>
    </xdr:to>
    <xdr:pic>
      <xdr:nvPicPr>
        <xdr:cNvPr id="53" name="Picture 1290">
          <a:extLst>
            <a:ext uri="{FF2B5EF4-FFF2-40B4-BE49-F238E27FC236}">
              <a16:creationId xmlns:a16="http://schemas.microsoft.com/office/drawing/2014/main" id="{BB3C2C77-7DB0-A63C-946B-52DCB0D88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296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41</xdr:row>
      <xdr:rowOff>152400</xdr:rowOff>
    </xdr:from>
    <xdr:to>
      <xdr:col>0</xdr:col>
      <xdr:colOff>200025</xdr:colOff>
      <xdr:row>43</xdr:row>
      <xdr:rowOff>142875</xdr:rowOff>
    </xdr:to>
    <xdr:pic>
      <xdr:nvPicPr>
        <xdr:cNvPr id="54" name="Picture 1411">
          <a:extLst>
            <a:ext uri="{FF2B5EF4-FFF2-40B4-BE49-F238E27FC236}">
              <a16:creationId xmlns:a16="http://schemas.microsoft.com/office/drawing/2014/main" id="{E79C74FF-690D-3569-EDC2-3B2764248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725150"/>
          <a:ext cx="9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33</xdr:row>
      <xdr:rowOff>180975</xdr:rowOff>
    </xdr:from>
    <xdr:to>
      <xdr:col>0</xdr:col>
      <xdr:colOff>228600</xdr:colOff>
      <xdr:row>33</xdr:row>
      <xdr:rowOff>180975</xdr:rowOff>
    </xdr:to>
    <xdr:pic>
      <xdr:nvPicPr>
        <xdr:cNvPr id="55" name="Picture 1292">
          <a:extLst>
            <a:ext uri="{FF2B5EF4-FFF2-40B4-BE49-F238E27FC236}">
              <a16:creationId xmlns:a16="http://schemas.microsoft.com/office/drawing/2014/main" id="{292DEB35-8154-B038-F679-9464750C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1535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34</xdr:row>
      <xdr:rowOff>66675</xdr:rowOff>
    </xdr:from>
    <xdr:to>
      <xdr:col>0</xdr:col>
      <xdr:colOff>228600</xdr:colOff>
      <xdr:row>34</xdr:row>
      <xdr:rowOff>66675</xdr:rowOff>
    </xdr:to>
    <xdr:pic>
      <xdr:nvPicPr>
        <xdr:cNvPr id="56" name="Picture 1293">
          <a:extLst>
            <a:ext uri="{FF2B5EF4-FFF2-40B4-BE49-F238E27FC236}">
              <a16:creationId xmlns:a16="http://schemas.microsoft.com/office/drawing/2014/main" id="{82984E39-9063-81CB-FE86-E0C8118C9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23925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34</xdr:row>
      <xdr:rowOff>85725</xdr:rowOff>
    </xdr:from>
    <xdr:to>
      <xdr:col>0</xdr:col>
      <xdr:colOff>228600</xdr:colOff>
      <xdr:row>34</xdr:row>
      <xdr:rowOff>85725</xdr:rowOff>
    </xdr:to>
    <xdr:pic>
      <xdr:nvPicPr>
        <xdr:cNvPr id="57" name="Picture 1294">
          <a:extLst>
            <a:ext uri="{FF2B5EF4-FFF2-40B4-BE49-F238E27FC236}">
              <a16:creationId xmlns:a16="http://schemas.microsoft.com/office/drawing/2014/main" id="{2B171AE8-0F4B-10B4-363B-229157DA2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2583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33</xdr:row>
      <xdr:rowOff>9525</xdr:rowOff>
    </xdr:from>
    <xdr:to>
      <xdr:col>0</xdr:col>
      <xdr:colOff>228600</xdr:colOff>
      <xdr:row>33</xdr:row>
      <xdr:rowOff>9525</xdr:rowOff>
    </xdr:to>
    <xdr:pic>
      <xdr:nvPicPr>
        <xdr:cNvPr id="72" name="Picture 1291">
          <a:extLst>
            <a:ext uri="{FF2B5EF4-FFF2-40B4-BE49-F238E27FC236}">
              <a16:creationId xmlns:a16="http://schemas.microsoft.com/office/drawing/2014/main" id="{2821C3BE-3303-46B5-5503-5ED5B0D1E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9820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200025</xdr:colOff>
      <xdr:row>36</xdr:row>
      <xdr:rowOff>38100</xdr:rowOff>
    </xdr:from>
    <xdr:to>
      <xdr:col>0</xdr:col>
      <xdr:colOff>238125</xdr:colOff>
      <xdr:row>39</xdr:row>
      <xdr:rowOff>142875</xdr:rowOff>
    </xdr:to>
    <xdr:pic>
      <xdr:nvPicPr>
        <xdr:cNvPr id="73" name="Picture 1410">
          <a:extLst>
            <a:ext uri="{FF2B5EF4-FFF2-40B4-BE49-F238E27FC236}">
              <a16:creationId xmlns:a16="http://schemas.microsoft.com/office/drawing/2014/main" id="{DE8FA296-594C-3654-D0E1-C85112E6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610725"/>
          <a:ext cx="381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704850</xdr:colOff>
      <xdr:row>26</xdr:row>
      <xdr:rowOff>123825</xdr:rowOff>
    </xdr:from>
    <xdr:to>
      <xdr:col>0</xdr:col>
      <xdr:colOff>714375</xdr:colOff>
      <xdr:row>26</xdr:row>
      <xdr:rowOff>133350</xdr:rowOff>
    </xdr:to>
    <xdr:pic>
      <xdr:nvPicPr>
        <xdr:cNvPr id="74" name="Picture 1290">
          <a:extLst>
            <a:ext uri="{FF2B5EF4-FFF2-40B4-BE49-F238E27FC236}">
              <a16:creationId xmlns:a16="http://schemas.microsoft.com/office/drawing/2014/main" id="{5A09CA37-15A7-7530-A5FC-2734F5BB2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696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43</xdr:row>
      <xdr:rowOff>152400</xdr:rowOff>
    </xdr:from>
    <xdr:to>
      <xdr:col>0</xdr:col>
      <xdr:colOff>200025</xdr:colOff>
      <xdr:row>45</xdr:row>
      <xdr:rowOff>142875</xdr:rowOff>
    </xdr:to>
    <xdr:pic>
      <xdr:nvPicPr>
        <xdr:cNvPr id="75" name="Picture 1411">
          <a:extLst>
            <a:ext uri="{FF2B5EF4-FFF2-40B4-BE49-F238E27FC236}">
              <a16:creationId xmlns:a16="http://schemas.microsoft.com/office/drawing/2014/main" id="{CAEB8B46-6EA8-1DEE-BEB2-058702D50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125200"/>
          <a:ext cx="9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35</xdr:row>
      <xdr:rowOff>180975</xdr:rowOff>
    </xdr:from>
    <xdr:to>
      <xdr:col>0</xdr:col>
      <xdr:colOff>228600</xdr:colOff>
      <xdr:row>35</xdr:row>
      <xdr:rowOff>180975</xdr:rowOff>
    </xdr:to>
    <xdr:pic>
      <xdr:nvPicPr>
        <xdr:cNvPr id="76" name="Picture 1292">
          <a:extLst>
            <a:ext uri="{FF2B5EF4-FFF2-40B4-BE49-F238E27FC236}">
              <a16:creationId xmlns:a16="http://schemas.microsoft.com/office/drawing/2014/main" id="{80800031-EC71-9566-165F-D94E54892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535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36</xdr:row>
      <xdr:rowOff>66675</xdr:rowOff>
    </xdr:from>
    <xdr:to>
      <xdr:col>0</xdr:col>
      <xdr:colOff>228600</xdr:colOff>
      <xdr:row>36</xdr:row>
      <xdr:rowOff>66675</xdr:rowOff>
    </xdr:to>
    <xdr:pic>
      <xdr:nvPicPr>
        <xdr:cNvPr id="77" name="Picture 1293">
          <a:extLst>
            <a:ext uri="{FF2B5EF4-FFF2-40B4-BE49-F238E27FC236}">
              <a16:creationId xmlns:a16="http://schemas.microsoft.com/office/drawing/2014/main" id="{7BA7B156-45D2-8747-EDF1-60C22F484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6393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36</xdr:row>
      <xdr:rowOff>85725</xdr:rowOff>
    </xdr:from>
    <xdr:to>
      <xdr:col>0</xdr:col>
      <xdr:colOff>228600</xdr:colOff>
      <xdr:row>36</xdr:row>
      <xdr:rowOff>85725</xdr:rowOff>
    </xdr:to>
    <xdr:pic>
      <xdr:nvPicPr>
        <xdr:cNvPr id="78" name="Picture 1294">
          <a:extLst>
            <a:ext uri="{FF2B5EF4-FFF2-40B4-BE49-F238E27FC236}">
              <a16:creationId xmlns:a16="http://schemas.microsoft.com/office/drawing/2014/main" id="{7144A0D3-4842-0566-C2EE-E07EB5F2E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65835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33</xdr:row>
      <xdr:rowOff>9525</xdr:rowOff>
    </xdr:from>
    <xdr:to>
      <xdr:col>0</xdr:col>
      <xdr:colOff>228600</xdr:colOff>
      <xdr:row>33</xdr:row>
      <xdr:rowOff>9525</xdr:rowOff>
    </xdr:to>
    <xdr:pic>
      <xdr:nvPicPr>
        <xdr:cNvPr id="86" name="Picture 1291">
          <a:extLst>
            <a:ext uri="{FF2B5EF4-FFF2-40B4-BE49-F238E27FC236}">
              <a16:creationId xmlns:a16="http://schemas.microsoft.com/office/drawing/2014/main" id="{CAB53221-72D5-0628-389A-B9D7B9F28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9820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200025</xdr:colOff>
      <xdr:row>36</xdr:row>
      <xdr:rowOff>38100</xdr:rowOff>
    </xdr:from>
    <xdr:to>
      <xdr:col>0</xdr:col>
      <xdr:colOff>238125</xdr:colOff>
      <xdr:row>39</xdr:row>
      <xdr:rowOff>142875</xdr:rowOff>
    </xdr:to>
    <xdr:pic>
      <xdr:nvPicPr>
        <xdr:cNvPr id="87" name="Picture 1410">
          <a:extLst>
            <a:ext uri="{FF2B5EF4-FFF2-40B4-BE49-F238E27FC236}">
              <a16:creationId xmlns:a16="http://schemas.microsoft.com/office/drawing/2014/main" id="{A1EE81D2-F7B1-6508-7738-447916BB2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610725"/>
          <a:ext cx="381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704850</xdr:colOff>
      <xdr:row>26</xdr:row>
      <xdr:rowOff>123825</xdr:rowOff>
    </xdr:from>
    <xdr:to>
      <xdr:col>0</xdr:col>
      <xdr:colOff>714375</xdr:colOff>
      <xdr:row>26</xdr:row>
      <xdr:rowOff>133350</xdr:rowOff>
    </xdr:to>
    <xdr:pic>
      <xdr:nvPicPr>
        <xdr:cNvPr id="88" name="Picture 1290">
          <a:extLst>
            <a:ext uri="{FF2B5EF4-FFF2-40B4-BE49-F238E27FC236}">
              <a16:creationId xmlns:a16="http://schemas.microsoft.com/office/drawing/2014/main" id="{C1F4566D-2DE5-5238-5787-E04C36BD7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696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43</xdr:row>
      <xdr:rowOff>152400</xdr:rowOff>
    </xdr:from>
    <xdr:to>
      <xdr:col>0</xdr:col>
      <xdr:colOff>200025</xdr:colOff>
      <xdr:row>45</xdr:row>
      <xdr:rowOff>142875</xdr:rowOff>
    </xdr:to>
    <xdr:pic>
      <xdr:nvPicPr>
        <xdr:cNvPr id="89" name="Picture 1411">
          <a:extLst>
            <a:ext uri="{FF2B5EF4-FFF2-40B4-BE49-F238E27FC236}">
              <a16:creationId xmlns:a16="http://schemas.microsoft.com/office/drawing/2014/main" id="{58AAEAA9-BF28-4BEB-DE69-2C17B38FD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125200"/>
          <a:ext cx="9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35</xdr:row>
      <xdr:rowOff>180975</xdr:rowOff>
    </xdr:from>
    <xdr:to>
      <xdr:col>0</xdr:col>
      <xdr:colOff>228600</xdr:colOff>
      <xdr:row>35</xdr:row>
      <xdr:rowOff>180975</xdr:rowOff>
    </xdr:to>
    <xdr:pic>
      <xdr:nvPicPr>
        <xdr:cNvPr id="90" name="Picture 1292">
          <a:extLst>
            <a:ext uri="{FF2B5EF4-FFF2-40B4-BE49-F238E27FC236}">
              <a16:creationId xmlns:a16="http://schemas.microsoft.com/office/drawing/2014/main" id="{30C0183B-8192-4857-5706-1AC203678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535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36</xdr:row>
      <xdr:rowOff>66675</xdr:rowOff>
    </xdr:from>
    <xdr:to>
      <xdr:col>0</xdr:col>
      <xdr:colOff>228600</xdr:colOff>
      <xdr:row>36</xdr:row>
      <xdr:rowOff>66675</xdr:rowOff>
    </xdr:to>
    <xdr:pic>
      <xdr:nvPicPr>
        <xdr:cNvPr id="91" name="Picture 1293">
          <a:extLst>
            <a:ext uri="{FF2B5EF4-FFF2-40B4-BE49-F238E27FC236}">
              <a16:creationId xmlns:a16="http://schemas.microsoft.com/office/drawing/2014/main" id="{0CAAB24A-0E02-91EF-E435-BE0953936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6393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36</xdr:row>
      <xdr:rowOff>85725</xdr:rowOff>
    </xdr:from>
    <xdr:to>
      <xdr:col>0</xdr:col>
      <xdr:colOff>228600</xdr:colOff>
      <xdr:row>36</xdr:row>
      <xdr:rowOff>85725</xdr:rowOff>
    </xdr:to>
    <xdr:pic>
      <xdr:nvPicPr>
        <xdr:cNvPr id="92" name="Picture 1294">
          <a:extLst>
            <a:ext uri="{FF2B5EF4-FFF2-40B4-BE49-F238E27FC236}">
              <a16:creationId xmlns:a16="http://schemas.microsoft.com/office/drawing/2014/main" id="{6CE7FD0C-B74B-C25D-206B-ABB36B8B9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65835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32</xdr:row>
      <xdr:rowOff>9525</xdr:rowOff>
    </xdr:from>
    <xdr:to>
      <xdr:col>0</xdr:col>
      <xdr:colOff>228600</xdr:colOff>
      <xdr:row>32</xdr:row>
      <xdr:rowOff>9525</xdr:rowOff>
    </xdr:to>
    <xdr:pic>
      <xdr:nvPicPr>
        <xdr:cNvPr id="93" name="Picture 1291">
          <a:extLst>
            <a:ext uri="{FF2B5EF4-FFF2-40B4-BE49-F238E27FC236}">
              <a16:creationId xmlns:a16="http://schemas.microsoft.com/office/drawing/2014/main" id="{EB414CDD-9342-FE7B-4EA7-508EA4388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78205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200025</xdr:colOff>
      <xdr:row>35</xdr:row>
      <xdr:rowOff>38100</xdr:rowOff>
    </xdr:from>
    <xdr:to>
      <xdr:col>0</xdr:col>
      <xdr:colOff>238125</xdr:colOff>
      <xdr:row>38</xdr:row>
      <xdr:rowOff>142875</xdr:rowOff>
    </xdr:to>
    <xdr:pic>
      <xdr:nvPicPr>
        <xdr:cNvPr id="94" name="Picture 1410">
          <a:extLst>
            <a:ext uri="{FF2B5EF4-FFF2-40B4-BE49-F238E27FC236}">
              <a16:creationId xmlns:a16="http://schemas.microsoft.com/office/drawing/2014/main" id="{9AA63A6B-1D11-81A1-A84A-FA33A1F69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410700"/>
          <a:ext cx="381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704850</xdr:colOff>
      <xdr:row>25</xdr:row>
      <xdr:rowOff>123825</xdr:rowOff>
    </xdr:from>
    <xdr:to>
      <xdr:col>0</xdr:col>
      <xdr:colOff>714375</xdr:colOff>
      <xdr:row>25</xdr:row>
      <xdr:rowOff>133350</xdr:rowOff>
    </xdr:to>
    <xdr:pic>
      <xdr:nvPicPr>
        <xdr:cNvPr id="95" name="Picture 1290">
          <a:extLst>
            <a:ext uri="{FF2B5EF4-FFF2-40B4-BE49-F238E27FC236}">
              <a16:creationId xmlns:a16="http://schemas.microsoft.com/office/drawing/2014/main" id="{CD4205DE-6780-3CCC-8E16-2EEF2275B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496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42</xdr:row>
      <xdr:rowOff>152400</xdr:rowOff>
    </xdr:from>
    <xdr:to>
      <xdr:col>0</xdr:col>
      <xdr:colOff>200025</xdr:colOff>
      <xdr:row>44</xdr:row>
      <xdr:rowOff>142875</xdr:rowOff>
    </xdr:to>
    <xdr:pic>
      <xdr:nvPicPr>
        <xdr:cNvPr id="96" name="Picture 1411">
          <a:extLst>
            <a:ext uri="{FF2B5EF4-FFF2-40B4-BE49-F238E27FC236}">
              <a16:creationId xmlns:a16="http://schemas.microsoft.com/office/drawing/2014/main" id="{58CB8162-21EA-69FF-695B-98E4C6C17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925175"/>
          <a:ext cx="9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34</xdr:row>
      <xdr:rowOff>180975</xdr:rowOff>
    </xdr:from>
    <xdr:to>
      <xdr:col>0</xdr:col>
      <xdr:colOff>228600</xdr:colOff>
      <xdr:row>34</xdr:row>
      <xdr:rowOff>180975</xdr:rowOff>
    </xdr:to>
    <xdr:pic>
      <xdr:nvPicPr>
        <xdr:cNvPr id="97" name="Picture 1292">
          <a:extLst>
            <a:ext uri="{FF2B5EF4-FFF2-40B4-BE49-F238E27FC236}">
              <a16:creationId xmlns:a16="http://schemas.microsoft.com/office/drawing/2014/main" id="{4E7FB4D4-E677-3D65-2B85-8EABF8980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35355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35</xdr:row>
      <xdr:rowOff>66675</xdr:rowOff>
    </xdr:from>
    <xdr:to>
      <xdr:col>0</xdr:col>
      <xdr:colOff>228600</xdr:colOff>
      <xdr:row>35</xdr:row>
      <xdr:rowOff>66675</xdr:rowOff>
    </xdr:to>
    <xdr:pic>
      <xdr:nvPicPr>
        <xdr:cNvPr id="98" name="Picture 1293">
          <a:extLst>
            <a:ext uri="{FF2B5EF4-FFF2-40B4-BE49-F238E27FC236}">
              <a16:creationId xmlns:a16="http://schemas.microsoft.com/office/drawing/2014/main" id="{7844E361-21B5-C621-2918-6E66C3F40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4392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35</xdr:row>
      <xdr:rowOff>85725</xdr:rowOff>
    </xdr:from>
    <xdr:to>
      <xdr:col>0</xdr:col>
      <xdr:colOff>228600</xdr:colOff>
      <xdr:row>35</xdr:row>
      <xdr:rowOff>85725</xdr:rowOff>
    </xdr:to>
    <xdr:pic>
      <xdr:nvPicPr>
        <xdr:cNvPr id="99" name="Picture 1294">
          <a:extLst>
            <a:ext uri="{FF2B5EF4-FFF2-40B4-BE49-F238E27FC236}">
              <a16:creationId xmlns:a16="http://schemas.microsoft.com/office/drawing/2014/main" id="{FF6E468C-2C52-E2EE-2D43-5593BD7D2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4583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81"/>
  <sheetViews>
    <sheetView tabSelected="1" workbookViewId="0">
      <selection activeCell="G9" sqref="G9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24.75" customWidth="1"/>
    <col min="9" max="9" width="151.75" customWidth="1"/>
    <col min="10" max="25" width="10.5" customWidth="1"/>
  </cols>
  <sheetData>
    <row r="1" spans="1:25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.75">
      <c r="A2" s="13" t="s">
        <v>1</v>
      </c>
      <c r="B2" s="15" t="s">
        <v>2</v>
      </c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.75">
      <c r="A3" s="13" t="s">
        <v>3</v>
      </c>
      <c r="B3" s="15" t="s">
        <v>4</v>
      </c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75">
      <c r="A4" s="13" t="s">
        <v>5</v>
      </c>
      <c r="B4" s="15" t="s">
        <v>6</v>
      </c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.75">
      <c r="A5" s="16" t="s">
        <v>7</v>
      </c>
      <c r="B5" s="15">
        <v>2025</v>
      </c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20" customFormat="1" ht="15.75">
      <c r="A6" s="20" t="s">
        <v>8</v>
      </c>
      <c r="C6" s="21"/>
      <c r="D6" s="21"/>
      <c r="E6" s="21"/>
      <c r="F6" s="21"/>
      <c r="G6" s="21"/>
      <c r="H6" s="21"/>
      <c r="I6" s="21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8" spans="1:25" ht="120.95" customHeight="1">
      <c r="A8" s="12" t="s">
        <v>9</v>
      </c>
      <c r="B8" s="12" t="s">
        <v>10</v>
      </c>
      <c r="C8" s="12" t="s">
        <v>11</v>
      </c>
      <c r="D8" s="12" t="s">
        <v>12</v>
      </c>
      <c r="E8" s="12" t="s">
        <v>13</v>
      </c>
      <c r="F8" s="12" t="s">
        <v>14</v>
      </c>
      <c r="G8" s="26" t="s">
        <v>15</v>
      </c>
      <c r="H8" s="12" t="s">
        <v>16</v>
      </c>
      <c r="I8" s="29" t="s">
        <v>23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.75" customHeight="1">
      <c r="A9" s="37" t="s">
        <v>17</v>
      </c>
      <c r="B9" s="36">
        <v>2025</v>
      </c>
      <c r="C9" s="37">
        <v>12</v>
      </c>
      <c r="D9" s="37">
        <v>1</v>
      </c>
      <c r="E9" s="38">
        <v>1333432</v>
      </c>
      <c r="F9" s="39">
        <v>380000</v>
      </c>
      <c r="G9" s="40">
        <f>E9+F9</f>
        <v>1713432</v>
      </c>
      <c r="H9" s="23"/>
      <c r="I9" s="44" t="s">
        <v>24</v>
      </c>
    </row>
    <row r="10" spans="1:25" ht="15.75" customHeight="1">
      <c r="A10" s="37" t="s">
        <v>18</v>
      </c>
      <c r="B10" s="36">
        <v>2025</v>
      </c>
      <c r="C10" s="37">
        <v>12</v>
      </c>
      <c r="D10" s="37">
        <v>1</v>
      </c>
      <c r="E10" s="38">
        <v>1139529</v>
      </c>
      <c r="F10" s="39">
        <v>330000</v>
      </c>
      <c r="G10" s="40">
        <f>E10+F10</f>
        <v>1469529</v>
      </c>
      <c r="H10" s="23"/>
      <c r="I10" s="45" t="s">
        <v>25</v>
      </c>
    </row>
    <row r="11" spans="1:25" ht="15.75" customHeight="1">
      <c r="A11" s="37" t="s">
        <v>19</v>
      </c>
      <c r="B11" s="36">
        <v>2025</v>
      </c>
      <c r="C11" s="37">
        <v>12</v>
      </c>
      <c r="D11" s="37">
        <v>1</v>
      </c>
      <c r="E11" s="38">
        <v>1296430</v>
      </c>
      <c r="F11" s="39">
        <v>297000</v>
      </c>
      <c r="G11" s="40">
        <f>E11+F11</f>
        <v>1593430</v>
      </c>
      <c r="H11" s="23"/>
      <c r="I11" s="46" t="s">
        <v>26</v>
      </c>
    </row>
    <row r="12" spans="1:25" ht="15.75" customHeight="1">
      <c r="A12" s="30" t="s">
        <v>20</v>
      </c>
      <c r="B12" s="36">
        <v>2025</v>
      </c>
      <c r="C12" s="30">
        <v>12</v>
      </c>
      <c r="D12" s="30">
        <v>1</v>
      </c>
      <c r="E12" s="41">
        <v>799933</v>
      </c>
      <c r="F12" s="39">
        <v>220000</v>
      </c>
      <c r="G12" s="42">
        <f>SUM(E12:F12)</f>
        <v>1019933</v>
      </c>
      <c r="H12" s="24"/>
      <c r="I12" s="45" t="s">
        <v>27</v>
      </c>
    </row>
    <row r="13" spans="1:25" ht="15.75" customHeight="1">
      <c r="A13" s="30" t="s">
        <v>21</v>
      </c>
      <c r="B13" s="36">
        <v>2025</v>
      </c>
      <c r="C13" s="30">
        <v>12</v>
      </c>
      <c r="D13" s="30">
        <v>1</v>
      </c>
      <c r="E13" s="41">
        <v>1129246</v>
      </c>
      <c r="F13" s="39">
        <v>260000</v>
      </c>
      <c r="G13" s="42">
        <f>SUM(E13:F13)</f>
        <v>1389246</v>
      </c>
      <c r="H13" s="24"/>
      <c r="I13" s="45" t="s">
        <v>28</v>
      </c>
    </row>
    <row r="14" spans="1:25" ht="15.75" customHeight="1">
      <c r="A14" s="31" t="s">
        <v>22</v>
      </c>
      <c r="B14" s="36">
        <v>2025</v>
      </c>
      <c r="C14" s="32">
        <v>12</v>
      </c>
      <c r="D14" s="32">
        <v>1</v>
      </c>
      <c r="E14" s="33">
        <v>1811928</v>
      </c>
      <c r="F14" s="39">
        <v>390000</v>
      </c>
      <c r="G14" s="34">
        <f>SUM(E14:F14)</f>
        <v>2201928</v>
      </c>
      <c r="H14" s="35"/>
      <c r="I14" s="45" t="s">
        <v>29</v>
      </c>
    </row>
    <row r="15" spans="1:25" ht="15.75" customHeight="1">
      <c r="A15" s="17"/>
      <c r="B15" s="14"/>
      <c r="C15" s="17"/>
      <c r="D15" s="17"/>
      <c r="E15" s="17"/>
      <c r="F15" s="17"/>
      <c r="G15" s="27"/>
      <c r="H15" s="24"/>
      <c r="I15" s="43"/>
    </row>
    <row r="16" spans="1:25" ht="15.75" customHeight="1">
      <c r="A16" s="17"/>
      <c r="B16" s="14"/>
      <c r="C16" s="17"/>
      <c r="D16" s="17"/>
      <c r="E16" s="17"/>
      <c r="F16" s="17"/>
      <c r="G16" s="27"/>
      <c r="H16" s="24"/>
      <c r="I16" s="43"/>
    </row>
    <row r="17" spans="1:9" ht="15.75" customHeight="1">
      <c r="A17" s="17"/>
      <c r="B17" s="14"/>
      <c r="C17" s="17"/>
      <c r="D17" s="17"/>
      <c r="E17" s="17"/>
      <c r="F17" s="17"/>
      <c r="G17" s="27"/>
      <c r="H17" s="24"/>
      <c r="I17" s="43"/>
    </row>
    <row r="18" spans="1:9" ht="15.75" customHeight="1">
      <c r="A18" s="18"/>
      <c r="B18" s="14"/>
      <c r="C18" s="18"/>
      <c r="D18" s="18"/>
      <c r="E18" s="18"/>
      <c r="F18" s="18"/>
      <c r="G18" s="28"/>
      <c r="H18" s="25"/>
      <c r="I18" s="43"/>
    </row>
    <row r="19" spans="1:9" ht="15.75" customHeight="1">
      <c r="A19" s="18"/>
      <c r="B19" s="14"/>
      <c r="C19" s="18"/>
      <c r="D19" s="18"/>
      <c r="E19" s="18"/>
      <c r="F19" s="18"/>
      <c r="G19" s="28"/>
      <c r="H19" s="25"/>
      <c r="I19" s="25"/>
    </row>
    <row r="20" spans="1:9" ht="15.75" customHeight="1">
      <c r="A20" s="18"/>
      <c r="B20" s="14"/>
      <c r="C20" s="18"/>
      <c r="D20" s="18"/>
      <c r="E20" s="18"/>
      <c r="F20" s="18"/>
      <c r="G20" s="28"/>
      <c r="H20" s="25"/>
      <c r="I20" s="25"/>
    </row>
    <row r="21" spans="1:9" ht="15.75" customHeight="1">
      <c r="A21" s="18"/>
      <c r="B21" s="14"/>
      <c r="C21" s="18"/>
      <c r="D21" s="18"/>
      <c r="E21" s="18"/>
      <c r="F21" s="18"/>
      <c r="G21" s="28"/>
      <c r="H21" s="25"/>
      <c r="I21" s="25"/>
    </row>
    <row r="22" spans="1:9" ht="15.75" customHeight="1">
      <c r="A22" s="19"/>
      <c r="B22" s="14"/>
      <c r="C22" s="18"/>
      <c r="D22" s="18"/>
      <c r="E22" s="19"/>
      <c r="F22" s="18"/>
      <c r="G22" s="28"/>
      <c r="H22" s="25"/>
      <c r="I22" s="25"/>
    </row>
    <row r="23" spans="1:9" ht="15.75" customHeight="1">
      <c r="A23" s="19"/>
      <c r="B23" s="14"/>
      <c r="C23" s="18"/>
      <c r="D23" s="18"/>
      <c r="E23" s="19"/>
      <c r="F23" s="18"/>
      <c r="G23" s="28"/>
      <c r="H23" s="25"/>
      <c r="I23" s="25"/>
    </row>
    <row r="24" spans="1:9" ht="15.75" customHeight="1">
      <c r="A24" s="19"/>
      <c r="B24" s="14"/>
      <c r="C24" s="18"/>
      <c r="D24" s="18"/>
      <c r="E24" s="19"/>
      <c r="F24" s="18"/>
      <c r="G24" s="28"/>
      <c r="H24" s="25"/>
      <c r="I24" s="25"/>
    </row>
    <row r="25" spans="1:9" ht="15.75" customHeight="1">
      <c r="A25" s="19"/>
      <c r="B25" s="14"/>
      <c r="C25" s="18"/>
      <c r="D25" s="18"/>
      <c r="E25" s="19"/>
      <c r="F25" s="18"/>
      <c r="G25" s="28"/>
      <c r="H25" s="25"/>
      <c r="I25" s="25"/>
    </row>
    <row r="26" spans="1:9" ht="15.75" customHeight="1">
      <c r="A26" s="19"/>
      <c r="B26" s="14"/>
      <c r="C26" s="18"/>
      <c r="D26" s="18"/>
      <c r="E26" s="19"/>
      <c r="F26" s="18"/>
      <c r="G26" s="28"/>
      <c r="H26" s="25"/>
      <c r="I26" s="25"/>
    </row>
    <row r="27" spans="1:9" ht="15.75" customHeight="1">
      <c r="A27" s="19"/>
      <c r="B27" s="14"/>
      <c r="C27" s="18"/>
      <c r="D27" s="18"/>
      <c r="E27" s="19"/>
      <c r="F27" s="18"/>
      <c r="G27" s="28"/>
      <c r="H27" s="25"/>
      <c r="I27" s="25"/>
    </row>
    <row r="28" spans="1:9" ht="15.75" customHeight="1">
      <c r="A28" s="19"/>
      <c r="B28" s="14"/>
      <c r="C28" s="18"/>
      <c r="D28" s="18"/>
      <c r="E28" s="19"/>
      <c r="F28" s="18"/>
      <c r="G28" s="28"/>
      <c r="H28" s="25"/>
      <c r="I28" s="25"/>
    </row>
    <row r="29" spans="1:9" ht="15.75" customHeight="1">
      <c r="A29" s="19"/>
      <c r="B29" s="14"/>
      <c r="C29" s="18"/>
      <c r="D29" s="18"/>
      <c r="E29" s="19"/>
      <c r="F29" s="18"/>
      <c r="G29" s="28"/>
      <c r="H29" s="25"/>
      <c r="I29" s="25"/>
    </row>
    <row r="30" spans="1:9" ht="15.75" customHeight="1">
      <c r="A30" s="8"/>
      <c r="B30" s="9"/>
      <c r="E30" s="10"/>
      <c r="F30" s="11"/>
    </row>
    <row r="31" spans="1:9" ht="15.75" customHeight="1">
      <c r="A31" s="4"/>
      <c r="B31" s="5"/>
      <c r="E31" s="6"/>
      <c r="F31" s="7"/>
    </row>
    <row r="32" spans="1:9" ht="15.75" customHeight="1">
      <c r="A32" s="4"/>
      <c r="B32" s="5"/>
      <c r="E32" s="6"/>
      <c r="F32" s="7"/>
    </row>
    <row r="33" spans="1:6" ht="15.75" customHeight="1">
      <c r="A33" s="4"/>
      <c r="B33" s="5"/>
      <c r="E33" s="6"/>
      <c r="F33" s="7"/>
    </row>
    <row r="34" spans="1:6" ht="15.75" customHeight="1">
      <c r="A34" s="4"/>
      <c r="B34" s="5"/>
      <c r="E34" s="6"/>
      <c r="F34" s="7"/>
    </row>
    <row r="35" spans="1:6" ht="15.75" customHeight="1">
      <c r="A35" s="4"/>
      <c r="B35" s="5"/>
      <c r="E35" s="6"/>
      <c r="F35" s="7"/>
    </row>
    <row r="36" spans="1:6" ht="15.75" customHeight="1">
      <c r="A36" s="4"/>
      <c r="B36" s="5"/>
      <c r="E36" s="6"/>
      <c r="F36" s="7"/>
    </row>
    <row r="37" spans="1:6" ht="15.75" customHeight="1"/>
    <row r="38" spans="1:6" ht="15.75" customHeight="1"/>
    <row r="39" spans="1:6" ht="15.75" customHeight="1"/>
    <row r="40" spans="1:6" ht="15.75" customHeight="1"/>
    <row r="41" spans="1:6" ht="15.75" customHeight="1"/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Company>HlidacStatu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keywords>EPPlus noncommercial use</cp:keywords>
  <dc:description>This workbook has been created with EPPlus licensed to HlidacStatu under The Polyform Noncommercial License: See https://polyformproject.org/licenses/noncommercial/1.0.0</dc:description>
  <cp:lastModifiedBy>Picková Marie</cp:lastModifiedBy>
  <dcterms:created xsi:type="dcterms:W3CDTF">2020-04-29T09:28:31Z</dcterms:created>
  <dcterms:modified xsi:type="dcterms:W3CDTF">2026-01-27T08:30:32Z</dcterms:modified>
</cp:coreProperties>
</file>